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deltastate0.sharepoint.com/sites/HRTeam/Shared Documents/General/Shared/Time Record/"/>
    </mc:Choice>
  </mc:AlternateContent>
  <xr:revisionPtr revIDLastSave="52" documentId="8_{9608127D-E0E0-4FEF-B651-4E3004D67B3F}" xr6:coauthVersionLast="47" xr6:coauthVersionMax="47" xr10:uidLastSave="{87DA079E-EDC4-4E79-A14F-65CA1DD1B0A6}"/>
  <bookViews>
    <workbookView xWindow="32760" yWindow="4050" windowWidth="21570" windowHeight="10995" xr2:uid="{6C64B2BE-DC64-4C06-B54B-39CB017A86BA}"/>
  </bookViews>
  <sheets>
    <sheet name="Comp Time Record Monthly" sheetId="2" r:id="rId1"/>
  </sheets>
  <definedNames>
    <definedName name="_xlnm.Print_Area" localSheetId="0">'Comp Time Record Monthly'!$A$1:$Q$78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2" l="1"/>
  <c r="J8" i="2"/>
  <c r="J13" i="2"/>
  <c r="F26" i="2"/>
  <c r="P13" i="2" s="1"/>
  <c r="P14" i="2" s="1"/>
  <c r="D56" i="2"/>
  <c r="F55" i="2"/>
  <c r="D55" i="2"/>
  <c r="F54" i="2"/>
  <c r="D54" i="2"/>
  <c r="D26" i="2"/>
  <c r="O13" i="2" s="1"/>
  <c r="H46" i="2"/>
  <c r="H52" i="2" s="1"/>
  <c r="G46" i="2"/>
  <c r="G52" i="2" s="1"/>
  <c r="F46" i="2"/>
  <c r="F52" i="2" s="1"/>
  <c r="E46" i="2"/>
  <c r="E52" i="2" s="1"/>
  <c r="D46" i="2"/>
  <c r="D52" i="2" s="1"/>
  <c r="C46" i="2"/>
  <c r="C52" i="2" s="1"/>
  <c r="B46" i="2"/>
  <c r="B52" i="2" s="1"/>
  <c r="F25" i="2"/>
  <c r="N13" i="2" s="1"/>
  <c r="F24" i="2"/>
  <c r="M13" i="2" s="1"/>
  <c r="E15" i="2"/>
  <c r="D25" i="2"/>
  <c r="L13" i="2" s="1"/>
  <c r="D24" i="2"/>
  <c r="K13" i="2" s="1"/>
  <c r="H15" i="2"/>
  <c r="H22" i="2" s="1"/>
  <c r="G15" i="2"/>
  <c r="G22" i="2" s="1"/>
  <c r="F15" i="2"/>
  <c r="D15" i="2"/>
  <c r="D22" i="2" s="1"/>
  <c r="C15" i="2"/>
  <c r="C22" i="2" s="1"/>
  <c r="B15" i="2"/>
  <c r="B22" i="2" s="1"/>
  <c r="B3" i="2"/>
  <c r="H24" i="2" l="1"/>
  <c r="H54" i="2"/>
  <c r="K14" i="2"/>
  <c r="M14" i="2"/>
  <c r="O14" i="2"/>
  <c r="N14" i="2"/>
  <c r="L14" i="2"/>
  <c r="H53" i="2"/>
  <c r="F22" i="2"/>
  <c r="H23" i="2"/>
  <c r="F53" i="2" l="1"/>
  <c r="D53" i="2"/>
  <c r="F23" i="2"/>
  <c r="M8" i="2"/>
  <c r="D23" i="2"/>
  <c r="K8" i="2" l="1"/>
  <c r="F57" i="2"/>
  <c r="F27" i="2"/>
  <c r="N8" i="2" s="1"/>
  <c r="L8" i="2"/>
  <c r="M9" i="2"/>
  <c r="Q13" i="2" l="1"/>
  <c r="Q14" i="2" s="1"/>
  <c r="L9" i="2"/>
  <c r="N9" i="2"/>
  <c r="K9" i="2"/>
</calcChain>
</file>

<file path=xl/sharedStrings.xml><?xml version="1.0" encoding="utf-8"?>
<sst xmlns="http://schemas.openxmlformats.org/spreadsheetml/2006/main" count="108" uniqueCount="64">
  <si>
    <t>Lunch Starts</t>
  </si>
  <si>
    <t>Lunch Ends</t>
  </si>
  <si>
    <t>Log Out</t>
  </si>
  <si>
    <t>Reg Hours</t>
  </si>
  <si>
    <t>Over Hours</t>
  </si>
  <si>
    <t xml:space="preserve">Weekly </t>
  </si>
  <si>
    <t>Overtime rate</t>
  </si>
  <si>
    <t>Hourly Wages</t>
  </si>
  <si>
    <t>Name:</t>
  </si>
  <si>
    <t>Mon</t>
  </si>
  <si>
    <t>Tues</t>
  </si>
  <si>
    <t>Wed</t>
  </si>
  <si>
    <t>Thurs</t>
  </si>
  <si>
    <t>Fri</t>
  </si>
  <si>
    <t>Sat</t>
  </si>
  <si>
    <t>Sun</t>
  </si>
  <si>
    <t>Log In</t>
  </si>
  <si>
    <t>Hours Worked</t>
  </si>
  <si>
    <t>Reg. Hrs.</t>
  </si>
  <si>
    <t>Over. Hrs.</t>
  </si>
  <si>
    <t>Total Hrs.</t>
  </si>
  <si>
    <t>Annual Salary</t>
  </si>
  <si>
    <t>Personal Leave</t>
  </si>
  <si>
    <t>Medical Leave</t>
  </si>
  <si>
    <t>PL. Hrs.</t>
  </si>
  <si>
    <t>MM Hrs.</t>
  </si>
  <si>
    <t>Hourly Employees Only</t>
  </si>
  <si>
    <t>Staff Employees Only</t>
  </si>
  <si>
    <t>TOTAL COMP HRS</t>
  </si>
  <si>
    <t>Employee Signature</t>
  </si>
  <si>
    <t>Date</t>
  </si>
  <si>
    <t>Supervisor Signature</t>
  </si>
  <si>
    <t>I certify the above hours were worked and are correct:</t>
  </si>
  <si>
    <t>hours of actual work.</t>
  </si>
  <si>
    <t>DELTA STATE UNIVERSITY</t>
  </si>
  <si>
    <t>Total Hrs. Wrk</t>
  </si>
  <si>
    <t>MM Leave</t>
  </si>
  <si>
    <t>Log Out (Mid PM)</t>
  </si>
  <si>
    <t>Holiday</t>
  </si>
  <si>
    <t>Admin Leave</t>
  </si>
  <si>
    <t>Holiday Leave</t>
  </si>
  <si>
    <t>GRAND TOTAL</t>
  </si>
  <si>
    <t>Log In (Mid PM)</t>
  </si>
  <si>
    <t>Log out (Mid AM)</t>
  </si>
  <si>
    <t>Log  In (Mid AM)</t>
  </si>
  <si>
    <t>Instructions:</t>
  </si>
  <si>
    <t>MONTHLY TOTAL</t>
  </si>
  <si>
    <t>Total Hrs Worked</t>
  </si>
  <si>
    <t>GRAND TOTAL WK HRS</t>
  </si>
  <si>
    <t>for the afternoon. If you leave during the day, either in the morning or afternoon, please note the times on the timesheet. Below is an example for you.</t>
  </si>
  <si>
    <t xml:space="preserve">Week of </t>
  </si>
  <si>
    <t>2. Any field that is not applicable to you for a particular day, please leave blank. For example, if you did not leave during the day or take a lunch, you may leave the field blank.</t>
  </si>
  <si>
    <t>Comp Time Taken</t>
  </si>
  <si>
    <t>Comp Hrs Earned:</t>
  </si>
  <si>
    <t>Comp Hrs Taken:</t>
  </si>
  <si>
    <r>
      <t xml:space="preserve">1. Enter the time you arrive for work, leave/arrive back from lunch, and the time you leave for the day. The AM will automatically default in the morning; however, you must enter the </t>
    </r>
    <r>
      <rPr>
        <sz val="11"/>
        <color indexed="10"/>
        <rFont val="Calibri"/>
        <family val="2"/>
      </rPr>
      <t>PM</t>
    </r>
  </si>
  <si>
    <t xml:space="preserve">3. If an employee occasionally works seven additional minutes or less, the time will not be counted as additional hours worked. However, if an employee occasionally works more than seven minutes, but less than 15 minutes, this time will be rounded up to the next 15-minute increment and 15 minutes of additional work time will be counted. If early arrivals or late departures occur on a regular basis and/or multiple times during a workweek, actual minutes should be counted for the entire workweek. Remember: Any additional time worked must be pre-approved; failure to arrive and depart timely could result in formal disciplinary action if overtime is accrued without approval. </t>
  </si>
  <si>
    <t>Workman's Comp Leave</t>
  </si>
  <si>
    <t>Work Comp Leave</t>
  </si>
  <si>
    <t>900#:</t>
  </si>
  <si>
    <t xml:space="preserve"> COMP TIME RECORD</t>
  </si>
  <si>
    <t>Submit this form to HR (KWH 249) for processing and entry of comp time earned</t>
  </si>
  <si>
    <t xml:space="preserve">4. This form is submitted to HR who will verify the amount of comp time earned and enter it into Banner. The employee will then be able to see this balance in DSU Online services. Comp time taken will be entered in DSU Online Services with the employee's other monthly time and leave. </t>
  </si>
  <si>
    <t>Comp time starts after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</si>
</sst>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quot;$&quot;#,##0.0_);[Red]\(&quot;$&quot;#,##0.0\)"/>
    <numFmt numFmtId="165" formatCode="0.0"/>
    <numFmt numFmtId="166" formatCode="&quot;$&quot;#,##0.00"/>
    <numFmt numFmtId="167" formatCode="[$-409]mmmm\-yy;@"/>
  </numFmts>
  <fonts count="23" x14ac:knownFonts="1">
    <font>
      <sz val="11"/>
      <color theme="1"/>
      <name val="Calibri"/>
      <family val="2"/>
      <scheme val="minor"/>
    </font>
    <font>
      <sz val="8"/>
      <name val="Arial"/>
      <family val="2"/>
    </font>
    <font>
      <sz val="11"/>
      <name val="Arial"/>
      <family val="2"/>
    </font>
    <font>
      <sz val="9"/>
      <name val="Arial"/>
      <family val="2"/>
    </font>
    <font>
      <sz val="11"/>
      <color indexed="10"/>
      <name val="Calibri"/>
      <family val="2"/>
    </font>
    <font>
      <sz val="11"/>
      <color theme="1"/>
      <name val="Calibri"/>
      <family val="2"/>
      <scheme val="minor"/>
    </font>
    <font>
      <b/>
      <sz val="11"/>
      <color theme="1"/>
      <name val="Calibri"/>
      <family val="2"/>
      <scheme val="minor"/>
    </font>
    <font>
      <sz val="8"/>
      <color theme="1"/>
      <name val="Calibri"/>
      <family val="2"/>
      <scheme val="minor"/>
    </font>
    <font>
      <sz val="8"/>
      <color rgb="FFC00000"/>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8"/>
      <name val="Calibri"/>
      <family val="2"/>
      <scheme val="minor"/>
    </font>
    <font>
      <b/>
      <sz val="8"/>
      <name val="Calibri"/>
      <family val="2"/>
      <scheme val="minor"/>
    </font>
    <font>
      <b/>
      <sz val="10"/>
      <color theme="1"/>
      <name val="Calibri"/>
      <family val="2"/>
      <scheme val="minor"/>
    </font>
    <font>
      <sz val="11"/>
      <color rgb="FFC00000"/>
      <name val="Calibri"/>
      <family val="2"/>
      <scheme val="minor"/>
    </font>
    <font>
      <b/>
      <sz val="13"/>
      <color theme="1"/>
      <name val="Calibri"/>
      <family val="2"/>
      <scheme val="minor"/>
    </font>
    <font>
      <b/>
      <sz val="11"/>
      <color rgb="FFC00000"/>
      <name val="Calibri"/>
      <family val="2"/>
      <scheme val="minor"/>
    </font>
    <font>
      <b/>
      <sz val="8"/>
      <color theme="0"/>
      <name val="Calibri"/>
      <family val="2"/>
      <scheme val="minor"/>
    </font>
    <font>
      <sz val="11"/>
      <name val="Calibri"/>
      <family val="2"/>
      <scheme val="minor"/>
    </font>
    <font>
      <b/>
      <sz val="12"/>
      <name val="Calibri"/>
      <family val="2"/>
      <scheme val="minor"/>
    </font>
    <font>
      <sz val="10"/>
      <color theme="1"/>
      <name val="Calibri"/>
      <family val="2"/>
      <scheme val="minor"/>
    </font>
    <font>
      <sz val="10"/>
      <name val="Arial"/>
      <family val="2"/>
    </font>
  </fonts>
  <fills count="12">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0" tint="-0.24994659260841701"/>
        <bgColor indexed="64"/>
      </patternFill>
    </fill>
    <fill>
      <patternFill patternType="solid">
        <fgColor rgb="FF0070C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5" fillId="0" borderId="0" applyFont="0" applyFill="0" applyBorder="0" applyAlignment="0" applyProtection="0"/>
  </cellStyleXfs>
  <cellXfs count="88">
    <xf numFmtId="0" fontId="0" fillId="0" borderId="0" xfId="0"/>
    <xf numFmtId="18" fontId="8" fillId="2" borderId="1" xfId="0" applyNumberFormat="1" applyFont="1" applyFill="1" applyBorder="1" applyProtection="1">
      <protection locked="0"/>
    </xf>
    <xf numFmtId="2" fontId="8" fillId="2" borderId="1" xfId="0" applyNumberFormat="1" applyFont="1" applyFill="1" applyBorder="1" applyProtection="1">
      <protection locked="0"/>
    </xf>
    <xf numFmtId="2" fontId="8" fillId="0" borderId="1" xfId="0" applyNumberFormat="1" applyFont="1" applyBorder="1" applyProtection="1">
      <protection locked="0"/>
    </xf>
    <xf numFmtId="166" fontId="7" fillId="0" borderId="2" xfId="0" applyNumberFormat="1" applyFont="1" applyBorder="1" applyProtection="1">
      <protection locked="0"/>
    </xf>
    <xf numFmtId="2" fontId="11" fillId="7" borderId="1" xfId="1" applyNumberFormat="1" applyFont="1" applyFill="1" applyBorder="1" applyAlignment="1" applyProtection="1">
      <alignment horizontal="right"/>
    </xf>
    <xf numFmtId="2" fontId="11" fillId="11" borderId="1" xfId="1" applyNumberFormat="1" applyFont="1" applyFill="1" applyBorder="1" applyProtection="1"/>
    <xf numFmtId="0" fontId="13" fillId="0" borderId="0" xfId="0" applyFont="1" applyProtection="1">
      <protection locked="0"/>
    </xf>
    <xf numFmtId="18" fontId="8" fillId="0" borderId="0" xfId="0" applyNumberFormat="1" applyFont="1" applyProtection="1">
      <protection locked="0"/>
    </xf>
    <xf numFmtId="2" fontId="8" fillId="0" borderId="0" xfId="0" applyNumberFormat="1" applyFont="1" applyProtection="1">
      <protection locked="0"/>
    </xf>
    <xf numFmtId="0" fontId="6" fillId="0" borderId="0" xfId="0" applyFont="1" applyProtection="1">
      <protection locked="0"/>
    </xf>
    <xf numFmtId="0" fontId="9" fillId="0" borderId="0" xfId="0" applyFont="1" applyProtection="1">
      <protection locked="0"/>
    </xf>
    <xf numFmtId="0" fontId="7" fillId="0" borderId="0" xfId="0" applyFont="1" applyProtection="1">
      <protection locked="0"/>
    </xf>
    <xf numFmtId="0" fontId="14" fillId="0" borderId="0" xfId="0" applyFont="1" applyProtection="1">
      <protection locked="0"/>
    </xf>
    <xf numFmtId="0" fontId="11" fillId="0" borderId="1" xfId="0" applyFont="1" applyBorder="1" applyProtection="1">
      <protection locked="0"/>
    </xf>
    <xf numFmtId="8" fontId="8" fillId="0" borderId="1" xfId="0" applyNumberFormat="1" applyFont="1" applyBorder="1" applyProtection="1">
      <protection locked="0"/>
    </xf>
    <xf numFmtId="8" fontId="8" fillId="0" borderId="0" xfId="0" applyNumberFormat="1" applyFont="1" applyProtection="1">
      <protection locked="0"/>
    </xf>
    <xf numFmtId="0" fontId="10" fillId="0" borderId="0" xfId="0" applyFont="1" applyAlignment="1" applyProtection="1">
      <alignment horizontal="right"/>
      <protection locked="0"/>
    </xf>
    <xf numFmtId="165" fontId="8" fillId="0" borderId="1" xfId="0" applyNumberFormat="1" applyFont="1" applyBorder="1" applyProtection="1">
      <protection locked="0"/>
    </xf>
    <xf numFmtId="164" fontId="7" fillId="0" borderId="0" xfId="0" applyNumberFormat="1" applyFont="1" applyProtection="1">
      <protection locked="0"/>
    </xf>
    <xf numFmtId="0" fontId="8" fillId="0" borderId="0" xfId="0" applyFont="1" applyProtection="1">
      <protection locked="0"/>
    </xf>
    <xf numFmtId="0" fontId="11" fillId="0" borderId="0" xfId="0" applyFont="1" applyAlignment="1" applyProtection="1">
      <alignment horizontal="right"/>
      <protection locked="0"/>
    </xf>
    <xf numFmtId="40" fontId="8" fillId="0" borderId="0" xfId="0" applyNumberFormat="1" applyFont="1" applyProtection="1">
      <protection locked="0"/>
    </xf>
    <xf numFmtId="8" fontId="12" fillId="0" borderId="0" xfId="0" applyNumberFormat="1" applyFont="1" applyProtection="1">
      <protection locked="0"/>
    </xf>
    <xf numFmtId="2" fontId="9" fillId="0" borderId="0" xfId="0" applyNumberFormat="1" applyFont="1" applyProtection="1">
      <protection locked="0"/>
    </xf>
    <xf numFmtId="0" fontId="0" fillId="0" borderId="0" xfId="0" applyProtection="1">
      <protection locked="0"/>
    </xf>
    <xf numFmtId="0" fontId="22" fillId="0" borderId="0" xfId="0" applyFont="1" applyProtection="1">
      <protection locked="0"/>
    </xf>
    <xf numFmtId="0" fontId="21" fillId="0" borderId="0" xfId="0" applyFont="1" applyProtection="1">
      <protection locked="0"/>
    </xf>
    <xf numFmtId="18" fontId="9" fillId="0" borderId="0" xfId="0" applyNumberFormat="1" applyFont="1" applyProtection="1">
      <protection locked="0"/>
    </xf>
    <xf numFmtId="0" fontId="11" fillId="0" borderId="0" xfId="0" applyFont="1" applyProtection="1">
      <protection locked="0"/>
    </xf>
    <xf numFmtId="0" fontId="7" fillId="0" borderId="2" xfId="0" applyFont="1" applyBorder="1" applyProtection="1">
      <protection locked="0"/>
    </xf>
    <xf numFmtId="0" fontId="7" fillId="0" borderId="0" xfId="0" applyFont="1" applyAlignment="1" applyProtection="1">
      <alignment horizontal="right"/>
      <protection locked="0"/>
    </xf>
    <xf numFmtId="8" fontId="13" fillId="0" borderId="0" xfId="0" applyNumberFormat="1" applyFont="1" applyAlignment="1" applyProtection="1">
      <alignment horizontal="center"/>
      <protection locked="0"/>
    </xf>
    <xf numFmtId="40" fontId="7" fillId="0" borderId="0" xfId="0" applyNumberFormat="1" applyFont="1" applyProtection="1">
      <protection locked="0"/>
    </xf>
    <xf numFmtId="0" fontId="1" fillId="0" borderId="0" xfId="0" applyFont="1" applyProtection="1">
      <protection locked="0"/>
    </xf>
    <xf numFmtId="2" fontId="7" fillId="0" borderId="0" xfId="0" applyNumberFormat="1" applyFont="1" applyProtection="1">
      <protection locked="0"/>
    </xf>
    <xf numFmtId="8" fontId="7" fillId="0" borderId="0" xfId="0" applyNumberFormat="1" applyFont="1" applyProtection="1">
      <protection locked="0"/>
    </xf>
    <xf numFmtId="0" fontId="19" fillId="0" borderId="0" xfId="0" applyFont="1" applyAlignment="1" applyProtection="1">
      <alignment horizontal="left"/>
      <protection locked="0"/>
    </xf>
    <xf numFmtId="0" fontId="19" fillId="0" borderId="0" xfId="0" applyFont="1" applyAlignment="1" applyProtection="1">
      <alignment horizontal="center"/>
      <protection locked="0"/>
    </xf>
    <xf numFmtId="0" fontId="19" fillId="0" borderId="0" xfId="0" applyFont="1" applyAlignment="1" applyProtection="1">
      <alignment horizontal="left" wrapText="1"/>
      <protection locked="0"/>
    </xf>
    <xf numFmtId="0" fontId="19" fillId="0" borderId="0" xfId="0" applyFont="1" applyAlignment="1" applyProtection="1">
      <alignment horizontal="center" wrapText="1"/>
      <protection locked="0"/>
    </xf>
    <xf numFmtId="0" fontId="13" fillId="3" borderId="1" xfId="0" applyFont="1" applyFill="1" applyBorder="1"/>
    <xf numFmtId="8" fontId="13" fillId="3" borderId="1" xfId="0" applyNumberFormat="1" applyFont="1" applyFill="1" applyBorder="1" applyAlignment="1">
      <alignment horizontal="center"/>
    </xf>
    <xf numFmtId="0" fontId="7" fillId="6" borderId="1" xfId="0" applyFont="1" applyFill="1" applyBorder="1"/>
    <xf numFmtId="0" fontId="7" fillId="7" borderId="1" xfId="0" applyFont="1" applyFill="1" applyBorder="1"/>
    <xf numFmtId="0" fontId="7" fillId="5" borderId="1" xfId="0" applyFont="1" applyFill="1" applyBorder="1"/>
    <xf numFmtId="0" fontId="7" fillId="7" borderId="3" xfId="0" applyFont="1" applyFill="1" applyBorder="1"/>
    <xf numFmtId="0" fontId="7" fillId="4" borderId="1" xfId="0" applyFont="1" applyFill="1" applyBorder="1"/>
    <xf numFmtId="2" fontId="7" fillId="5" borderId="1" xfId="0" applyNumberFormat="1" applyFont="1" applyFill="1" applyBorder="1"/>
    <xf numFmtId="2" fontId="7" fillId="4" borderId="1" xfId="0" applyNumberFormat="1" applyFont="1" applyFill="1" applyBorder="1"/>
    <xf numFmtId="0" fontId="7" fillId="0" borderId="0" xfId="0" applyFont="1" applyAlignment="1">
      <alignment horizontal="right"/>
    </xf>
    <xf numFmtId="0" fontId="11" fillId="8" borderId="4" xfId="0" applyFont="1" applyFill="1" applyBorder="1"/>
    <xf numFmtId="2" fontId="7" fillId="8" borderId="4" xfId="0" applyNumberFormat="1" applyFont="1" applyFill="1" applyBorder="1"/>
    <xf numFmtId="0" fontId="11" fillId="0" borderId="1" xfId="0" applyFont="1" applyBorder="1"/>
    <xf numFmtId="2" fontId="7" fillId="0" borderId="1" xfId="0" applyNumberFormat="1" applyFont="1" applyBorder="1"/>
    <xf numFmtId="0" fontId="11" fillId="9" borderId="1" xfId="0" applyFont="1" applyFill="1" applyBorder="1"/>
    <xf numFmtId="18" fontId="13" fillId="2" borderId="1" xfId="0" applyNumberFormat="1" applyFont="1" applyFill="1" applyBorder="1"/>
    <xf numFmtId="2" fontId="12" fillId="2" borderId="1" xfId="0" applyNumberFormat="1" applyFont="1" applyFill="1" applyBorder="1"/>
    <xf numFmtId="40" fontId="7" fillId="0" borderId="1" xfId="0" applyNumberFormat="1" applyFont="1" applyBorder="1"/>
    <xf numFmtId="0" fontId="13" fillId="11" borderId="1" xfId="0" applyFont="1" applyFill="1" applyBorder="1"/>
    <xf numFmtId="2" fontId="7" fillId="7" borderId="1" xfId="0" applyNumberFormat="1" applyFont="1" applyFill="1" applyBorder="1" applyAlignment="1">
      <alignment horizontal="right"/>
    </xf>
    <xf numFmtId="2" fontId="7" fillId="7" borderId="1" xfId="0" applyNumberFormat="1" applyFont="1" applyFill="1" applyBorder="1"/>
    <xf numFmtId="0" fontId="11" fillId="11" borderId="1" xfId="0" applyFont="1" applyFill="1" applyBorder="1"/>
    <xf numFmtId="2" fontId="11" fillId="11" borderId="1" xfId="0" applyNumberFormat="1" applyFont="1" applyFill="1" applyBorder="1"/>
    <xf numFmtId="2" fontId="11" fillId="7" borderId="1" xfId="0" applyNumberFormat="1" applyFont="1" applyFill="1" applyBorder="1"/>
    <xf numFmtId="0" fontId="20" fillId="0" borderId="0" xfId="0" applyFont="1"/>
    <xf numFmtId="0" fontId="2" fillId="0" borderId="0" xfId="0" applyFont="1"/>
    <xf numFmtId="0" fontId="1" fillId="0" borderId="0" xfId="0" applyFont="1"/>
    <xf numFmtId="0" fontId="19" fillId="0" borderId="0" xfId="0" applyFont="1"/>
    <xf numFmtId="0" fontId="3" fillId="0" borderId="0" xfId="0" applyFont="1"/>
    <xf numFmtId="18" fontId="8" fillId="2" borderId="1" xfId="0" applyNumberFormat="1" applyFont="1" applyFill="1" applyBorder="1"/>
    <xf numFmtId="2" fontId="8" fillId="2" borderId="1" xfId="0" applyNumberFormat="1" applyFont="1" applyFill="1" applyBorder="1"/>
    <xf numFmtId="2" fontId="8" fillId="0" borderId="1" xfId="0" applyNumberFormat="1" applyFont="1" applyBorder="1"/>
    <xf numFmtId="0" fontId="7" fillId="0" borderId="0" xfId="0" applyFont="1"/>
    <xf numFmtId="0" fontId="19" fillId="0" borderId="0" xfId="0" applyFont="1" applyAlignment="1">
      <alignment horizontal="left"/>
    </xf>
    <xf numFmtId="0" fontId="19" fillId="0" borderId="0" xfId="0" applyFont="1" applyAlignment="1">
      <alignment horizontal="center"/>
    </xf>
    <xf numFmtId="0" fontId="12" fillId="0" borderId="0" xfId="0" applyFont="1"/>
    <xf numFmtId="0" fontId="13" fillId="3" borderId="1" xfId="0" applyFont="1" applyFill="1" applyBorder="1" applyProtection="1">
      <protection locked="0"/>
    </xf>
    <xf numFmtId="0" fontId="18" fillId="10" borderId="5" xfId="0" applyFont="1" applyFill="1" applyBorder="1" applyAlignment="1">
      <alignment horizontal="center" wrapText="1"/>
    </xf>
    <xf numFmtId="0" fontId="18" fillId="10" borderId="4" xfId="0" applyFont="1" applyFill="1" applyBorder="1" applyAlignment="1">
      <alignment horizontal="center" wrapText="1"/>
    </xf>
    <xf numFmtId="164" fontId="7" fillId="0" borderId="0" xfId="0" applyNumberFormat="1" applyFont="1" applyAlignment="1" applyProtection="1">
      <alignment horizontal="center"/>
      <protection locked="0"/>
    </xf>
    <xf numFmtId="167" fontId="15" fillId="0" borderId="2" xfId="0" applyNumberFormat="1" applyFont="1" applyBorder="1" applyAlignment="1" applyProtection="1">
      <alignment horizontal="center"/>
      <protection locked="0"/>
    </xf>
    <xf numFmtId="0" fontId="16" fillId="0" borderId="0" xfId="0" applyFont="1" applyAlignment="1" applyProtection="1">
      <alignment horizontal="center"/>
      <protection locked="0"/>
    </xf>
    <xf numFmtId="0" fontId="19" fillId="0" borderId="0" xfId="0" applyFont="1" applyAlignment="1">
      <alignment horizontal="left" vertical="center" wrapText="1"/>
    </xf>
    <xf numFmtId="0" fontId="18" fillId="10" borderId="5" xfId="0" applyFont="1" applyFill="1" applyBorder="1" applyAlignment="1">
      <alignment horizontal="center"/>
    </xf>
    <xf numFmtId="0" fontId="18" fillId="10" borderId="4" xfId="0" applyFont="1" applyFill="1" applyBorder="1" applyAlignment="1">
      <alignment horizontal="center"/>
    </xf>
    <xf numFmtId="0" fontId="19" fillId="0" borderId="0" xfId="0" applyFont="1" applyAlignment="1">
      <alignment horizontal="left" wrapText="1"/>
    </xf>
    <xf numFmtId="1" fontId="17" fillId="0" borderId="2" xfId="0" applyNumberFormat="1" applyFont="1" applyBorder="1" applyAlignment="1" applyProtection="1">
      <alignment horizontal="center"/>
      <protection locked="0"/>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C4E82-3D82-4B36-AD72-6E5D9751BE89}">
  <dimension ref="A1:AC132"/>
  <sheetViews>
    <sheetView tabSelected="1" zoomScaleNormal="100" workbookViewId="0">
      <selection activeCell="H3" sqref="H3"/>
    </sheetView>
  </sheetViews>
  <sheetFormatPr defaultRowHeight="15" x14ac:dyDescent="0.25"/>
  <cols>
    <col min="1" max="1" width="17.85546875" style="25" customWidth="1"/>
    <col min="2" max="2" width="8.7109375" style="25" customWidth="1"/>
    <col min="3" max="3" width="12.28515625" style="25" customWidth="1"/>
    <col min="4" max="4" width="8.7109375" style="25" customWidth="1"/>
    <col min="5" max="5" width="12.7109375" style="25" customWidth="1"/>
    <col min="6" max="6" width="8.7109375" style="25" customWidth="1"/>
    <col min="7" max="7" width="9.85546875" style="25" customWidth="1"/>
    <col min="8" max="8" width="8.7109375" style="25" customWidth="1"/>
    <col min="9" max="9" width="13.140625" style="25" customWidth="1"/>
    <col min="10" max="10" width="17.85546875" style="25" customWidth="1"/>
    <col min="11" max="11" width="8.7109375" style="25" customWidth="1"/>
    <col min="12" max="12" width="12.140625" style="25" customWidth="1"/>
    <col min="13" max="13" width="8.7109375" style="25" customWidth="1"/>
    <col min="14" max="14" width="12.7109375" style="25" customWidth="1"/>
    <col min="15" max="15" width="8.85546875" style="25" customWidth="1"/>
    <col min="16" max="16" width="9.140625" style="25" customWidth="1"/>
    <col min="17" max="17" width="10.42578125" style="25" customWidth="1"/>
    <col min="18" max="20" width="9.140625" style="25"/>
    <col min="21" max="21" width="9" style="25" customWidth="1"/>
    <col min="22" max="16384" width="9.140625" style="25"/>
  </cols>
  <sheetData>
    <row r="1" spans="1:17" s="11" customFormat="1" ht="15" customHeight="1" x14ac:dyDescent="0.3">
      <c r="A1" s="10" t="s">
        <v>8</v>
      </c>
      <c r="B1" s="81"/>
      <c r="C1" s="81"/>
      <c r="D1" s="81"/>
      <c r="E1" s="10"/>
      <c r="F1" s="10" t="s">
        <v>59</v>
      </c>
      <c r="G1" s="87"/>
      <c r="H1" s="87"/>
      <c r="I1" s="82" t="s">
        <v>34</v>
      </c>
      <c r="J1" s="82"/>
      <c r="K1" s="82"/>
      <c r="L1" s="82"/>
      <c r="M1" s="82"/>
      <c r="N1" s="82"/>
      <c r="O1" s="82"/>
      <c r="P1" s="82"/>
      <c r="Q1" s="82"/>
    </row>
    <row r="2" spans="1:17" s="11" customFormat="1" ht="15" customHeight="1" x14ac:dyDescent="0.3">
      <c r="A2" s="12"/>
      <c r="B2" s="12"/>
      <c r="C2" s="12"/>
      <c r="D2" s="12"/>
      <c r="E2" s="13"/>
      <c r="F2" s="13"/>
      <c r="G2" s="13"/>
      <c r="H2" s="13"/>
      <c r="I2" s="82" t="s">
        <v>60</v>
      </c>
      <c r="J2" s="82"/>
      <c r="K2" s="82"/>
      <c r="L2" s="82"/>
      <c r="M2" s="82"/>
      <c r="N2" s="82"/>
      <c r="O2" s="82"/>
      <c r="P2" s="82"/>
      <c r="Q2" s="82"/>
    </row>
    <row r="3" spans="1:17" s="11" customFormat="1" ht="12" x14ac:dyDescent="0.2">
      <c r="A3" s="14" t="s">
        <v>7</v>
      </c>
      <c r="B3" s="15">
        <f>F3/2080</f>
        <v>0</v>
      </c>
      <c r="C3" s="16"/>
      <c r="D3" s="80" t="s">
        <v>21</v>
      </c>
      <c r="E3" s="80"/>
      <c r="F3" s="4"/>
      <c r="G3" s="12"/>
      <c r="H3" s="12"/>
      <c r="O3" s="17"/>
    </row>
    <row r="4" spans="1:17" s="11" customFormat="1" ht="12" x14ac:dyDescent="0.2">
      <c r="A4" s="14" t="s">
        <v>6</v>
      </c>
      <c r="B4" s="18">
        <v>1.5</v>
      </c>
      <c r="C4" s="16"/>
      <c r="D4" s="19"/>
      <c r="E4" s="12"/>
      <c r="F4" s="12"/>
      <c r="G4" s="12"/>
      <c r="H4" s="20"/>
      <c r="J4" s="19"/>
      <c r="K4" s="21" t="s">
        <v>63</v>
      </c>
      <c r="L4" s="22">
        <v>40</v>
      </c>
      <c r="M4" s="23" t="s">
        <v>33</v>
      </c>
      <c r="N4" s="19"/>
      <c r="O4" s="24"/>
    </row>
    <row r="5" spans="1:17" s="11" customFormat="1" ht="12" x14ac:dyDescent="0.2">
      <c r="A5" s="21"/>
      <c r="B5" s="22"/>
      <c r="C5" s="23"/>
      <c r="O5" s="24"/>
    </row>
    <row r="6" spans="1:17" s="11" customFormat="1" ht="12" x14ac:dyDescent="0.2">
      <c r="A6" s="77" t="s">
        <v>50</v>
      </c>
      <c r="B6" s="42" t="s">
        <v>15</v>
      </c>
      <c r="C6" s="42" t="s">
        <v>9</v>
      </c>
      <c r="D6" s="42" t="s">
        <v>10</v>
      </c>
      <c r="E6" s="42" t="s">
        <v>11</v>
      </c>
      <c r="F6" s="42" t="s">
        <v>12</v>
      </c>
      <c r="G6" s="42" t="s">
        <v>13</v>
      </c>
      <c r="H6" s="42" t="s">
        <v>14</v>
      </c>
      <c r="J6" s="84" t="s">
        <v>5</v>
      </c>
      <c r="K6" s="78" t="s">
        <v>3</v>
      </c>
      <c r="L6" s="78" t="s">
        <v>4</v>
      </c>
      <c r="M6" s="78" t="s">
        <v>47</v>
      </c>
      <c r="N6" s="78" t="s">
        <v>28</v>
      </c>
    </row>
    <row r="7" spans="1:17" s="11" customFormat="1" ht="12" x14ac:dyDescent="0.2">
      <c r="A7" s="43" t="s">
        <v>16</v>
      </c>
      <c r="B7" s="1"/>
      <c r="C7" s="1"/>
      <c r="D7" s="1"/>
      <c r="E7" s="1"/>
      <c r="F7" s="1"/>
      <c r="G7" s="1"/>
      <c r="H7" s="1"/>
      <c r="J7" s="85"/>
      <c r="K7" s="79"/>
      <c r="L7" s="79"/>
      <c r="M7" s="79"/>
      <c r="N7" s="79"/>
    </row>
    <row r="8" spans="1:17" s="11" customFormat="1" ht="12" x14ac:dyDescent="0.2">
      <c r="A8" s="44" t="s">
        <v>43</v>
      </c>
      <c r="B8" s="1"/>
      <c r="C8" s="1"/>
      <c r="D8" s="1"/>
      <c r="E8" s="1"/>
      <c r="F8" s="1"/>
      <c r="G8" s="1"/>
      <c r="H8" s="1"/>
      <c r="J8" s="59" t="str">
        <f>A6</f>
        <v xml:space="preserve">Week of </v>
      </c>
      <c r="K8" s="60">
        <f>D23</f>
        <v>0</v>
      </c>
      <c r="L8" s="60">
        <f>F23</f>
        <v>0</v>
      </c>
      <c r="M8" s="61">
        <f>H23</f>
        <v>0</v>
      </c>
      <c r="N8" s="5">
        <f>F27</f>
        <v>0</v>
      </c>
    </row>
    <row r="9" spans="1:17" s="11" customFormat="1" ht="12" x14ac:dyDescent="0.2">
      <c r="A9" s="44" t="s">
        <v>44</v>
      </c>
      <c r="B9" s="1"/>
      <c r="C9" s="1"/>
      <c r="D9" s="1"/>
      <c r="E9" s="1"/>
      <c r="F9" s="1"/>
      <c r="G9" s="1"/>
      <c r="H9" s="1"/>
      <c r="J9" s="62" t="s">
        <v>46</v>
      </c>
      <c r="K9" s="63">
        <f>SUM(K8:K8)</f>
        <v>0</v>
      </c>
      <c r="L9" s="63">
        <f>SUM(L8:L8)</f>
        <v>0</v>
      </c>
      <c r="M9" s="63">
        <f>SUM(M8:M8)</f>
        <v>0</v>
      </c>
      <c r="N9" s="6">
        <f>SUM(N8:N8)</f>
        <v>0</v>
      </c>
    </row>
    <row r="10" spans="1:17" s="11" customFormat="1" ht="12" x14ac:dyDescent="0.2">
      <c r="A10" s="43" t="s">
        <v>0</v>
      </c>
      <c r="B10" s="1"/>
      <c r="C10" s="1"/>
      <c r="D10" s="1"/>
      <c r="E10" s="1"/>
      <c r="F10" s="1"/>
      <c r="G10" s="1"/>
      <c r="H10" s="1"/>
    </row>
    <row r="11" spans="1:17" s="11" customFormat="1" ht="22.5" customHeight="1" x14ac:dyDescent="0.2">
      <c r="A11" s="43" t="s">
        <v>1</v>
      </c>
      <c r="B11" s="1"/>
      <c r="C11" s="1"/>
      <c r="D11" s="1"/>
      <c r="E11" s="1"/>
      <c r="F11" s="1"/>
      <c r="G11" s="1"/>
      <c r="H11" s="1"/>
      <c r="J11" s="84" t="s">
        <v>5</v>
      </c>
      <c r="K11" s="78" t="s">
        <v>22</v>
      </c>
      <c r="L11" s="78" t="s">
        <v>23</v>
      </c>
      <c r="M11" s="78" t="s">
        <v>40</v>
      </c>
      <c r="N11" s="78" t="s">
        <v>39</v>
      </c>
      <c r="O11" s="78" t="s">
        <v>52</v>
      </c>
      <c r="P11" s="78" t="s">
        <v>57</v>
      </c>
      <c r="Q11" s="78" t="s">
        <v>48</v>
      </c>
    </row>
    <row r="12" spans="1:17" s="11" customFormat="1" ht="12" x14ac:dyDescent="0.2">
      <c r="A12" s="44" t="s">
        <v>37</v>
      </c>
      <c r="B12" s="1"/>
      <c r="C12" s="1"/>
      <c r="D12" s="1"/>
      <c r="E12" s="1"/>
      <c r="F12" s="1"/>
      <c r="G12" s="1"/>
      <c r="H12" s="1"/>
      <c r="J12" s="85"/>
      <c r="K12" s="79"/>
      <c r="L12" s="79"/>
      <c r="M12" s="79"/>
      <c r="N12" s="79"/>
      <c r="O12" s="79"/>
      <c r="P12" s="79"/>
      <c r="Q12" s="79"/>
    </row>
    <row r="13" spans="1:17" s="11" customFormat="1" ht="12" x14ac:dyDescent="0.2">
      <c r="A13" s="44" t="s">
        <v>42</v>
      </c>
      <c r="B13" s="1"/>
      <c r="C13" s="1"/>
      <c r="D13" s="1"/>
      <c r="E13" s="1"/>
      <c r="F13" s="1"/>
      <c r="G13" s="1"/>
      <c r="H13" s="1"/>
      <c r="J13" s="59" t="str">
        <f>A6</f>
        <v xml:space="preserve">Week of </v>
      </c>
      <c r="K13" s="5">
        <f>D24</f>
        <v>0</v>
      </c>
      <c r="L13" s="5">
        <f>D25</f>
        <v>0</v>
      </c>
      <c r="M13" s="5">
        <f>F24</f>
        <v>0</v>
      </c>
      <c r="N13" s="5">
        <f>F25</f>
        <v>0</v>
      </c>
      <c r="O13" s="64">
        <f>D26</f>
        <v>0</v>
      </c>
      <c r="P13" s="64">
        <f>F26</f>
        <v>0</v>
      </c>
      <c r="Q13" s="64">
        <f>SUM(K8,L8,K13:P13)</f>
        <v>0</v>
      </c>
    </row>
    <row r="14" spans="1:17" s="11" customFormat="1" ht="12" x14ac:dyDescent="0.2">
      <c r="A14" s="43" t="s">
        <v>2</v>
      </c>
      <c r="B14" s="1"/>
      <c r="C14" s="1"/>
      <c r="D14" s="1"/>
      <c r="E14" s="1"/>
      <c r="F14" s="1"/>
      <c r="G14" s="1"/>
      <c r="H14" s="1"/>
      <c r="J14" s="62" t="s">
        <v>46</v>
      </c>
      <c r="K14" s="6">
        <f t="shared" ref="K14:Q14" si="0">SUM(K13:K13)</f>
        <v>0</v>
      </c>
      <c r="L14" s="6">
        <f t="shared" si="0"/>
        <v>0</v>
      </c>
      <c r="M14" s="6">
        <f t="shared" si="0"/>
        <v>0</v>
      </c>
      <c r="N14" s="6">
        <f t="shared" si="0"/>
        <v>0</v>
      </c>
      <c r="O14" s="6">
        <f t="shared" si="0"/>
        <v>0</v>
      </c>
      <c r="P14" s="63">
        <f t="shared" si="0"/>
        <v>0</v>
      </c>
      <c r="Q14" s="63">
        <f t="shared" si="0"/>
        <v>0</v>
      </c>
    </row>
    <row r="15" spans="1:17" s="11" customFormat="1" ht="12" customHeight="1" x14ac:dyDescent="0.25">
      <c r="A15" s="45" t="s">
        <v>17</v>
      </c>
      <c r="B15" s="48">
        <f t="shared" ref="B15:H15" si="1">((B8-B7)+(B10-B9)+(B12-B11)+(B14-B13))*24</f>
        <v>0</v>
      </c>
      <c r="C15" s="48">
        <f t="shared" si="1"/>
        <v>0</v>
      </c>
      <c r="D15" s="48">
        <f t="shared" si="1"/>
        <v>0</v>
      </c>
      <c r="E15" s="48">
        <f t="shared" si="1"/>
        <v>0</v>
      </c>
      <c r="F15" s="48">
        <f t="shared" si="1"/>
        <v>0</v>
      </c>
      <c r="G15" s="48">
        <f t="shared" si="1"/>
        <v>0</v>
      </c>
      <c r="H15" s="48">
        <f t="shared" si="1"/>
        <v>0</v>
      </c>
      <c r="J15" s="25"/>
      <c r="K15" s="25"/>
      <c r="L15" s="25"/>
      <c r="M15" s="25"/>
      <c r="N15" s="25"/>
    </row>
    <row r="16" spans="1:17" s="11" customFormat="1" x14ac:dyDescent="0.25">
      <c r="A16" s="44" t="s">
        <v>22</v>
      </c>
      <c r="B16" s="2"/>
      <c r="C16" s="2"/>
      <c r="D16" s="2"/>
      <c r="E16" s="2"/>
      <c r="F16" s="2"/>
      <c r="G16" s="2"/>
      <c r="H16" s="2"/>
      <c r="N16" s="25"/>
    </row>
    <row r="17" spans="1:21" s="11" customFormat="1" x14ac:dyDescent="0.25">
      <c r="A17" s="44" t="s">
        <v>36</v>
      </c>
      <c r="B17" s="2"/>
      <c r="C17" s="2"/>
      <c r="D17" s="2"/>
      <c r="E17" s="2"/>
      <c r="F17" s="2"/>
      <c r="G17" s="2"/>
      <c r="H17" s="2"/>
      <c r="J17" s="10" t="s">
        <v>61</v>
      </c>
      <c r="K17" s="25"/>
      <c r="L17" s="25"/>
      <c r="M17" s="25"/>
      <c r="N17" s="25"/>
    </row>
    <row r="18" spans="1:21" s="11" customFormat="1" ht="12" customHeight="1" x14ac:dyDescent="0.2">
      <c r="A18" s="46" t="s">
        <v>40</v>
      </c>
      <c r="B18" s="3"/>
      <c r="C18" s="3"/>
      <c r="D18" s="3"/>
      <c r="E18" s="3"/>
      <c r="F18" s="3"/>
      <c r="G18" s="3"/>
      <c r="H18" s="3"/>
      <c r="N18" s="12"/>
    </row>
    <row r="19" spans="1:21" s="11" customFormat="1" ht="12" customHeight="1" x14ac:dyDescent="0.25">
      <c r="A19" s="46" t="s">
        <v>39</v>
      </c>
      <c r="B19" s="3"/>
      <c r="C19" s="3"/>
      <c r="D19" s="3"/>
      <c r="E19" s="3"/>
      <c r="F19" s="3"/>
      <c r="G19" s="3"/>
      <c r="H19" s="3"/>
      <c r="J19" s="26" t="s">
        <v>32</v>
      </c>
      <c r="K19" s="27"/>
      <c r="L19" s="27"/>
      <c r="N19" s="12"/>
      <c r="O19" s="25"/>
      <c r="P19" s="25"/>
      <c r="U19" s="28"/>
    </row>
    <row r="20" spans="1:21" s="11" customFormat="1" ht="12" customHeight="1" x14ac:dyDescent="0.25">
      <c r="A20" s="46" t="s">
        <v>52</v>
      </c>
      <c r="B20" s="3"/>
      <c r="C20" s="3"/>
      <c r="D20" s="3"/>
      <c r="E20" s="3"/>
      <c r="F20" s="3"/>
      <c r="G20" s="3"/>
      <c r="H20" s="3"/>
      <c r="M20" s="25"/>
      <c r="N20" s="29"/>
      <c r="O20" s="25"/>
      <c r="P20" s="25"/>
      <c r="Q20" s="25"/>
      <c r="U20" s="28"/>
    </row>
    <row r="21" spans="1:21" s="11" customFormat="1" ht="12" customHeight="1" x14ac:dyDescent="0.25">
      <c r="A21" s="46" t="s">
        <v>57</v>
      </c>
      <c r="B21" s="3"/>
      <c r="C21" s="3"/>
      <c r="D21" s="3"/>
      <c r="E21" s="3"/>
      <c r="F21" s="3"/>
      <c r="G21" s="3"/>
      <c r="H21" s="3"/>
      <c r="J21" s="25"/>
      <c r="K21" s="25"/>
      <c r="L21" s="25"/>
      <c r="M21" s="25"/>
      <c r="O21" s="25"/>
      <c r="P21" s="25"/>
      <c r="Q21" s="25"/>
      <c r="U21" s="28"/>
    </row>
    <row r="22" spans="1:21" s="11" customFormat="1" ht="12" x14ac:dyDescent="0.2">
      <c r="A22" s="47" t="s">
        <v>41</v>
      </c>
      <c r="B22" s="49">
        <f t="shared" ref="B22:H22" si="2">B15+(SUM(B16:B19))</f>
        <v>0</v>
      </c>
      <c r="C22" s="49">
        <f t="shared" si="2"/>
        <v>0</v>
      </c>
      <c r="D22" s="49">
        <f t="shared" si="2"/>
        <v>0</v>
      </c>
      <c r="E22" s="49">
        <f>E15+(SUM(E16:E19))</f>
        <v>0</v>
      </c>
      <c r="F22" s="49">
        <f t="shared" si="2"/>
        <v>0</v>
      </c>
      <c r="G22" s="49">
        <f t="shared" si="2"/>
        <v>0</v>
      </c>
      <c r="H22" s="49">
        <f t="shared" si="2"/>
        <v>0</v>
      </c>
      <c r="J22" s="30"/>
      <c r="K22" s="30"/>
      <c r="L22" s="30"/>
      <c r="M22" s="30"/>
      <c r="O22" s="30"/>
      <c r="P22" s="30"/>
      <c r="Q22" s="30"/>
      <c r="U22" s="28"/>
    </row>
    <row r="23" spans="1:21" s="11" customFormat="1" ht="12" x14ac:dyDescent="0.2">
      <c r="A23" s="12"/>
      <c r="B23" s="50" t="s">
        <v>26</v>
      </c>
      <c r="C23" s="51" t="s">
        <v>18</v>
      </c>
      <c r="D23" s="52">
        <f>MIN($L$4,H23)</f>
        <v>0</v>
      </c>
      <c r="E23" s="51" t="s">
        <v>19</v>
      </c>
      <c r="F23" s="52">
        <f>MAX(0,H23-$L$4)</f>
        <v>0</v>
      </c>
      <c r="G23" s="51" t="s">
        <v>35</v>
      </c>
      <c r="H23" s="52">
        <f>SUM(B15:H15)</f>
        <v>0</v>
      </c>
      <c r="J23" s="12" t="s">
        <v>29</v>
      </c>
      <c r="K23" s="12"/>
      <c r="L23" s="12"/>
      <c r="M23" s="12" t="s">
        <v>30</v>
      </c>
      <c r="N23" s="32"/>
      <c r="O23" s="12" t="s">
        <v>31</v>
      </c>
      <c r="P23" s="12"/>
      <c r="Q23" s="12" t="s">
        <v>30</v>
      </c>
      <c r="U23" s="28"/>
    </row>
    <row r="24" spans="1:21" s="11" customFormat="1" ht="12" x14ac:dyDescent="0.2">
      <c r="A24" s="12"/>
      <c r="B24" s="50" t="s">
        <v>27</v>
      </c>
      <c r="C24" s="53" t="s">
        <v>24</v>
      </c>
      <c r="D24" s="54">
        <f>SUM(B16:H16)</f>
        <v>0</v>
      </c>
      <c r="E24" s="53" t="s">
        <v>38</v>
      </c>
      <c r="F24" s="54">
        <f>SUM(B18:H18)</f>
        <v>0</v>
      </c>
      <c r="G24" s="53" t="s">
        <v>20</v>
      </c>
      <c r="H24" s="54">
        <f>SUM(B15:H15)+D24+D25+F24+F25+D26</f>
        <v>0</v>
      </c>
      <c r="J24" s="12"/>
      <c r="K24" s="8"/>
      <c r="L24" s="8"/>
      <c r="M24" s="8"/>
      <c r="N24" s="8"/>
      <c r="O24" s="33"/>
      <c r="P24" s="29"/>
      <c r="Q24" s="29"/>
      <c r="U24" s="28"/>
    </row>
    <row r="25" spans="1:21" s="11" customFormat="1" ht="12.75" customHeight="1" x14ac:dyDescent="0.25">
      <c r="A25" s="25"/>
      <c r="B25"/>
      <c r="C25" s="53" t="s">
        <v>25</v>
      </c>
      <c r="D25" s="54">
        <f>SUM(B17:H17)</f>
        <v>0</v>
      </c>
      <c r="E25" s="53" t="s">
        <v>39</v>
      </c>
      <c r="F25" s="54">
        <f>SUM(B19:H19)</f>
        <v>0</v>
      </c>
      <c r="G25" s="55"/>
      <c r="H25" s="55"/>
      <c r="J25" s="12"/>
      <c r="K25" s="8"/>
      <c r="L25" s="8"/>
      <c r="M25" s="8"/>
      <c r="N25" s="8"/>
      <c r="U25" s="28"/>
    </row>
    <row r="26" spans="1:21" s="11" customFormat="1" ht="12" customHeight="1" x14ac:dyDescent="0.25">
      <c r="A26" s="25"/>
      <c r="B26"/>
      <c r="C26" s="56" t="s">
        <v>54</v>
      </c>
      <c r="D26" s="57">
        <f>SUM(B20:H20)</f>
        <v>0</v>
      </c>
      <c r="E26" s="53" t="s">
        <v>58</v>
      </c>
      <c r="F26" s="54">
        <f>SUM(B21:H21)</f>
        <v>0</v>
      </c>
      <c r="G26" s="55"/>
      <c r="H26" s="55"/>
      <c r="J26" s="12"/>
      <c r="K26" s="8"/>
      <c r="L26" s="8"/>
      <c r="M26" s="8"/>
      <c r="N26" s="8"/>
      <c r="U26" s="28"/>
    </row>
    <row r="27" spans="1:21" s="11" customFormat="1" ht="12" customHeight="1" x14ac:dyDescent="0.25">
      <c r="A27" s="25"/>
      <c r="B27"/>
      <c r="C27" s="55"/>
      <c r="D27" s="55"/>
      <c r="E27" s="53" t="s">
        <v>53</v>
      </c>
      <c r="F27" s="58">
        <f>(F23/2)+F23</f>
        <v>0</v>
      </c>
      <c r="G27" s="55"/>
      <c r="H27" s="55"/>
      <c r="J27" s="12"/>
      <c r="K27" s="8"/>
      <c r="L27" s="8"/>
      <c r="M27" s="8"/>
      <c r="N27" s="8"/>
      <c r="O27" s="8"/>
      <c r="P27" s="8"/>
      <c r="Q27" s="8"/>
      <c r="U27" s="28"/>
    </row>
    <row r="28" spans="1:21" s="11" customFormat="1" ht="9.75" customHeight="1" x14ac:dyDescent="0.2">
      <c r="J28" s="12"/>
      <c r="K28" s="8"/>
      <c r="L28" s="8"/>
      <c r="M28" s="8"/>
      <c r="N28" s="8"/>
      <c r="O28" s="8"/>
      <c r="P28" s="8"/>
      <c r="Q28" s="8"/>
    </row>
    <row r="29" spans="1:21" s="11" customFormat="1" ht="9" customHeight="1" x14ac:dyDescent="0.2">
      <c r="J29" s="12"/>
      <c r="K29" s="8"/>
      <c r="L29" s="8"/>
      <c r="M29" s="8"/>
      <c r="N29" s="8"/>
      <c r="O29" s="8"/>
      <c r="P29" s="8"/>
      <c r="Q29" s="8"/>
    </row>
    <row r="30" spans="1:21" s="11" customFormat="1" ht="12" x14ac:dyDescent="0.2">
      <c r="A30" s="7"/>
      <c r="B30" s="32"/>
      <c r="C30" s="32"/>
      <c r="D30" s="32"/>
      <c r="E30" s="32"/>
      <c r="F30" s="32"/>
      <c r="G30" s="32"/>
      <c r="H30" s="32"/>
      <c r="J30" s="12"/>
      <c r="K30" s="8"/>
      <c r="L30" s="8"/>
      <c r="M30" s="8"/>
      <c r="N30" s="8"/>
      <c r="O30" s="8"/>
      <c r="P30" s="8"/>
      <c r="Q30" s="8"/>
    </row>
    <row r="31" spans="1:21" s="11" customFormat="1" x14ac:dyDescent="0.25">
      <c r="A31" s="34"/>
      <c r="B31" s="34"/>
      <c r="C31" s="34"/>
      <c r="D31" s="34"/>
      <c r="E31" s="34"/>
      <c r="F31" s="34"/>
      <c r="G31" s="34"/>
      <c r="H31" s="34"/>
      <c r="I31" s="25"/>
      <c r="J31" s="34"/>
      <c r="K31" s="34"/>
      <c r="L31" s="34"/>
      <c r="M31" s="34"/>
      <c r="N31" s="34"/>
      <c r="O31" s="25"/>
      <c r="P31" s="25"/>
      <c r="Q31" s="8"/>
    </row>
    <row r="32" spans="1:21" s="11" customFormat="1" ht="15.75" x14ac:dyDescent="0.25">
      <c r="A32" s="65" t="s">
        <v>45</v>
      </c>
      <c r="B32" s="66"/>
      <c r="C32" s="66"/>
      <c r="D32" s="66"/>
      <c r="E32" s="66"/>
      <c r="F32" s="66"/>
      <c r="G32" s="67"/>
      <c r="H32" s="67"/>
      <c r="I32"/>
      <c r="J32" s="67"/>
      <c r="K32" s="67"/>
      <c r="L32" s="67"/>
      <c r="M32" s="67"/>
      <c r="N32" s="34"/>
      <c r="Q32" s="8"/>
    </row>
    <row r="33" spans="1:17" s="11" customFormat="1" x14ac:dyDescent="0.25">
      <c r="A33" s="66"/>
      <c r="B33" s="66"/>
      <c r="C33" s="66"/>
      <c r="D33" s="66"/>
      <c r="E33" s="66"/>
      <c r="F33" s="66"/>
      <c r="G33" s="67"/>
      <c r="H33" s="67"/>
      <c r="I33"/>
      <c r="J33" s="67"/>
      <c r="K33" s="67"/>
      <c r="L33" s="67"/>
      <c r="M33" s="67"/>
      <c r="N33" s="34"/>
      <c r="Q33" s="8"/>
    </row>
    <row r="34" spans="1:17" s="11" customFormat="1" x14ac:dyDescent="0.25">
      <c r="A34" s="68" t="s">
        <v>55</v>
      </c>
      <c r="B34" s="68"/>
      <c r="C34" s="68"/>
      <c r="D34" s="68"/>
      <c r="E34" s="68"/>
      <c r="F34" s="68"/>
      <c r="G34" s="68"/>
      <c r="H34" s="68"/>
      <c r="I34"/>
      <c r="J34" s="67"/>
      <c r="K34" s="67"/>
      <c r="L34" s="67"/>
      <c r="M34" s="67"/>
      <c r="N34" s="34"/>
      <c r="Q34" s="8"/>
    </row>
    <row r="35" spans="1:17" s="11" customFormat="1" x14ac:dyDescent="0.25">
      <c r="A35" t="s">
        <v>49</v>
      </c>
      <c r="B35"/>
      <c r="C35"/>
      <c r="D35"/>
      <c r="E35"/>
      <c r="F35"/>
      <c r="G35" s="68"/>
      <c r="H35" s="68"/>
      <c r="I35"/>
      <c r="J35" s="67"/>
      <c r="K35" s="67"/>
      <c r="L35" s="67"/>
      <c r="M35" s="67"/>
      <c r="N35" s="34"/>
      <c r="O35" s="34"/>
      <c r="P35" s="34"/>
      <c r="Q35" s="35"/>
    </row>
    <row r="36" spans="1:17" s="11" customFormat="1" x14ac:dyDescent="0.25">
      <c r="A36"/>
      <c r="B36"/>
      <c r="C36"/>
      <c r="D36"/>
      <c r="E36"/>
      <c r="F36"/>
      <c r="G36" s="69"/>
      <c r="H36" s="67"/>
      <c r="I36"/>
      <c r="J36" s="67"/>
      <c r="K36" s="67"/>
      <c r="L36" s="67"/>
      <c r="M36" s="67"/>
      <c r="N36" s="34"/>
      <c r="O36" s="34"/>
      <c r="P36" s="34"/>
      <c r="Q36" s="9"/>
    </row>
    <row r="37" spans="1:17" s="11" customFormat="1" x14ac:dyDescent="0.25">
      <c r="A37" s="41" t="s">
        <v>50</v>
      </c>
      <c r="B37" s="42" t="s">
        <v>9</v>
      </c>
      <c r="C37" s="42" t="s">
        <v>10</v>
      </c>
      <c r="D37" s="42" t="s">
        <v>11</v>
      </c>
      <c r="E37" s="42" t="s">
        <v>12</v>
      </c>
      <c r="F37" s="42" t="s">
        <v>13</v>
      </c>
      <c r="G37" s="42" t="s">
        <v>14</v>
      </c>
      <c r="H37" s="42" t="s">
        <v>15</v>
      </c>
      <c r="I37"/>
      <c r="J37" s="67"/>
      <c r="K37" s="67"/>
      <c r="L37" s="67"/>
      <c r="M37" s="67"/>
      <c r="N37" s="34"/>
      <c r="O37" s="34"/>
      <c r="P37" s="34"/>
      <c r="Q37" s="9"/>
    </row>
    <row r="38" spans="1:17" s="11" customFormat="1" x14ac:dyDescent="0.25">
      <c r="A38" s="43" t="s">
        <v>16</v>
      </c>
      <c r="B38" s="70">
        <v>0.3125</v>
      </c>
      <c r="C38" s="70">
        <v>0.25</v>
      </c>
      <c r="D38" s="70">
        <v>0.35416666666666669</v>
      </c>
      <c r="E38" s="70">
        <v>0.33333333333333331</v>
      </c>
      <c r="F38" s="70">
        <v>0.33333333333333331</v>
      </c>
      <c r="G38" s="70"/>
      <c r="H38" s="70"/>
      <c r="I38"/>
      <c r="J38" s="67"/>
      <c r="K38" s="67"/>
      <c r="L38" s="67"/>
      <c r="M38" s="67"/>
      <c r="N38" s="34"/>
      <c r="Q38" s="9"/>
    </row>
    <row r="39" spans="1:17" s="11" customFormat="1" x14ac:dyDescent="0.25">
      <c r="A39" s="44" t="s">
        <v>43</v>
      </c>
      <c r="B39" s="70"/>
      <c r="C39" s="70"/>
      <c r="D39" s="70"/>
      <c r="E39" s="70"/>
      <c r="F39" s="70">
        <v>0.39583333333333331</v>
      </c>
      <c r="G39" s="70"/>
      <c r="H39" s="70"/>
      <c r="I39"/>
      <c r="J39" s="67"/>
      <c r="K39" s="67"/>
      <c r="L39" s="67"/>
      <c r="M39" s="67"/>
      <c r="N39" s="34"/>
      <c r="Q39" s="9"/>
    </row>
    <row r="40" spans="1:17" s="11" customFormat="1" x14ac:dyDescent="0.25">
      <c r="A40" s="44" t="s">
        <v>44</v>
      </c>
      <c r="B40" s="70"/>
      <c r="C40" s="70"/>
      <c r="D40" s="70"/>
      <c r="E40" s="70"/>
      <c r="F40" s="70">
        <v>0.44791666666666669</v>
      </c>
      <c r="G40" s="70"/>
      <c r="H40" s="70"/>
      <c r="I40"/>
      <c r="J40" s="67"/>
      <c r="K40" s="67"/>
      <c r="L40" s="67"/>
      <c r="M40" s="67"/>
      <c r="N40" s="34"/>
      <c r="Q40" s="9"/>
    </row>
    <row r="41" spans="1:17" s="11" customFormat="1" x14ac:dyDescent="0.25">
      <c r="A41" s="43" t="s">
        <v>0</v>
      </c>
      <c r="B41" s="70">
        <v>0.5</v>
      </c>
      <c r="C41" s="70">
        <v>0.54166666666666663</v>
      </c>
      <c r="D41" s="70">
        <v>0.5</v>
      </c>
      <c r="E41" s="70"/>
      <c r="F41" s="70">
        <v>0.5</v>
      </c>
      <c r="G41" s="70"/>
      <c r="H41" s="70"/>
      <c r="I41"/>
      <c r="J41" s="67"/>
      <c r="K41" s="67"/>
      <c r="L41" s="67"/>
      <c r="M41" s="67"/>
      <c r="N41" s="34"/>
      <c r="Q41" s="9"/>
    </row>
    <row r="42" spans="1:17" s="11" customFormat="1" ht="12" customHeight="1" x14ac:dyDescent="0.25">
      <c r="A42" s="43" t="s">
        <v>1</v>
      </c>
      <c r="B42" s="70">
        <v>0.54166666666666663</v>
      </c>
      <c r="C42" s="70">
        <v>0.58333333333333337</v>
      </c>
      <c r="D42" s="70">
        <v>0.54166666666666663</v>
      </c>
      <c r="E42" s="70"/>
      <c r="F42" s="70">
        <v>0.54166666666666663</v>
      </c>
      <c r="G42" s="70"/>
      <c r="H42" s="70"/>
      <c r="I42"/>
      <c r="J42" s="67"/>
      <c r="K42" s="67"/>
      <c r="L42" s="67"/>
      <c r="M42" s="67"/>
      <c r="N42" s="34"/>
      <c r="Q42" s="35"/>
    </row>
    <row r="43" spans="1:17" s="11" customFormat="1" ht="12" customHeight="1" x14ac:dyDescent="0.25">
      <c r="A43" s="44" t="s">
        <v>37</v>
      </c>
      <c r="B43" s="70"/>
      <c r="C43" s="70"/>
      <c r="D43" s="70"/>
      <c r="E43" s="70"/>
      <c r="F43" s="70"/>
      <c r="G43" s="70"/>
      <c r="H43" s="70"/>
      <c r="I43"/>
      <c r="J43"/>
      <c r="K43"/>
      <c r="L43"/>
      <c r="M43"/>
      <c r="N43" s="25"/>
      <c r="Q43" s="35"/>
    </row>
    <row r="44" spans="1:17" s="11" customFormat="1" ht="12" customHeight="1" x14ac:dyDescent="0.25">
      <c r="A44" s="44" t="s">
        <v>42</v>
      </c>
      <c r="B44" s="70"/>
      <c r="C44" s="70"/>
      <c r="D44" s="70"/>
      <c r="E44" s="70"/>
      <c r="F44" s="70"/>
      <c r="G44" s="70"/>
      <c r="H44" s="70"/>
      <c r="I44"/>
      <c r="J44"/>
      <c r="K44"/>
      <c r="L44"/>
      <c r="M44"/>
      <c r="N44" s="25"/>
      <c r="Q44" s="35"/>
    </row>
    <row r="45" spans="1:17" s="11" customFormat="1" ht="12" customHeight="1" x14ac:dyDescent="0.25">
      <c r="A45" s="43" t="s">
        <v>2</v>
      </c>
      <c r="B45" s="70">
        <v>0.75</v>
      </c>
      <c r="C45" s="70">
        <v>0.83333333333333337</v>
      </c>
      <c r="D45" s="70">
        <v>0.77083333333333337</v>
      </c>
      <c r="E45" s="70">
        <v>0.70833333333333337</v>
      </c>
      <c r="F45" s="70">
        <v>0.75</v>
      </c>
      <c r="G45" s="70"/>
      <c r="H45" s="70"/>
      <c r="I45"/>
      <c r="J45"/>
      <c r="K45"/>
      <c r="L45"/>
      <c r="M45"/>
      <c r="N45" s="25"/>
      <c r="Q45" s="29"/>
    </row>
    <row r="46" spans="1:17" s="11" customFormat="1" x14ac:dyDescent="0.25">
      <c r="A46" s="45" t="s">
        <v>17</v>
      </c>
      <c r="B46" s="48">
        <f t="shared" ref="B46:H46" si="3">((B39-B38)+(B41-B40)+(B43-B42)+(B45-B44))*24</f>
        <v>9.5</v>
      </c>
      <c r="C46" s="48">
        <f t="shared" si="3"/>
        <v>13</v>
      </c>
      <c r="D46" s="48">
        <f t="shared" si="3"/>
        <v>9.0000000000000018</v>
      </c>
      <c r="E46" s="48">
        <f t="shared" si="3"/>
        <v>9.0000000000000018</v>
      </c>
      <c r="F46" s="48">
        <f t="shared" si="3"/>
        <v>7.75</v>
      </c>
      <c r="G46" s="48">
        <f t="shared" si="3"/>
        <v>0</v>
      </c>
      <c r="H46" s="48">
        <f t="shared" si="3"/>
        <v>0</v>
      </c>
      <c r="I46"/>
      <c r="J46"/>
      <c r="K46"/>
      <c r="L46"/>
      <c r="M46"/>
      <c r="N46" s="25"/>
      <c r="Q46" s="35"/>
    </row>
    <row r="47" spans="1:17" s="11" customFormat="1" x14ac:dyDescent="0.25">
      <c r="A47" s="44" t="s">
        <v>22</v>
      </c>
      <c r="B47" s="71"/>
      <c r="C47" s="71"/>
      <c r="D47" s="71"/>
      <c r="E47" s="71"/>
      <c r="F47" s="71"/>
      <c r="G47" s="71"/>
      <c r="H47" s="71"/>
      <c r="I47"/>
      <c r="J47"/>
      <c r="K47"/>
      <c r="L47"/>
      <c r="M47"/>
      <c r="N47" s="25"/>
      <c r="Q47" s="36"/>
    </row>
    <row r="48" spans="1:17" s="11" customFormat="1" x14ac:dyDescent="0.25">
      <c r="A48" s="44" t="s">
        <v>36</v>
      </c>
      <c r="B48" s="71"/>
      <c r="C48" s="71"/>
      <c r="D48" s="71"/>
      <c r="E48" s="71"/>
      <c r="F48" s="71"/>
      <c r="G48" s="71"/>
      <c r="H48" s="71"/>
      <c r="I48"/>
      <c r="J48"/>
      <c r="K48"/>
      <c r="L48"/>
      <c r="M48"/>
      <c r="N48" s="25"/>
      <c r="Q48" s="29"/>
    </row>
    <row r="49" spans="1:29" s="11" customFormat="1" ht="13.5" customHeight="1" x14ac:dyDescent="0.25">
      <c r="A49" s="46" t="s">
        <v>40</v>
      </c>
      <c r="B49" s="72"/>
      <c r="C49" s="72"/>
      <c r="D49" s="72"/>
      <c r="E49" s="72"/>
      <c r="F49" s="72"/>
      <c r="G49" s="72"/>
      <c r="H49" s="72"/>
      <c r="I49"/>
      <c r="J49"/>
      <c r="K49"/>
      <c r="L49"/>
      <c r="M49"/>
      <c r="N49" s="25"/>
    </row>
    <row r="50" spans="1:29" s="11" customFormat="1" ht="13.5" customHeight="1" x14ac:dyDescent="0.25">
      <c r="A50" s="46" t="s">
        <v>39</v>
      </c>
      <c r="B50" s="72"/>
      <c r="C50" s="72"/>
      <c r="D50" s="72"/>
      <c r="E50" s="72"/>
      <c r="F50" s="72"/>
      <c r="G50" s="72"/>
      <c r="H50" s="72"/>
      <c r="I50"/>
      <c r="J50"/>
      <c r="K50"/>
      <c r="L50"/>
      <c r="M50"/>
      <c r="N50" s="25"/>
    </row>
    <row r="51" spans="1:29" s="11" customFormat="1" ht="12" customHeight="1" x14ac:dyDescent="0.25">
      <c r="A51" s="46" t="s">
        <v>52</v>
      </c>
      <c r="B51" s="72"/>
      <c r="C51" s="72"/>
      <c r="D51" s="72"/>
      <c r="E51" s="72"/>
      <c r="F51" s="72"/>
      <c r="G51" s="72"/>
      <c r="H51" s="72"/>
      <c r="I51"/>
      <c r="J51"/>
      <c r="K51"/>
      <c r="L51"/>
      <c r="M51"/>
      <c r="N51" s="25"/>
      <c r="Q51" s="25"/>
    </row>
    <row r="52" spans="1:29" s="11" customFormat="1" ht="12" customHeight="1" x14ac:dyDescent="0.25">
      <c r="A52" s="47" t="s">
        <v>41</v>
      </c>
      <c r="B52" s="49">
        <f t="shared" ref="B52:H52" si="4">B46+(SUM(B47:B50))</f>
        <v>9.5</v>
      </c>
      <c r="C52" s="49">
        <f t="shared" si="4"/>
        <v>13</v>
      </c>
      <c r="D52" s="49">
        <f t="shared" si="4"/>
        <v>9.0000000000000018</v>
      </c>
      <c r="E52" s="49">
        <f t="shared" si="4"/>
        <v>9.0000000000000018</v>
      </c>
      <c r="F52" s="49">
        <f t="shared" si="4"/>
        <v>7.75</v>
      </c>
      <c r="G52" s="49">
        <f t="shared" si="4"/>
        <v>0</v>
      </c>
      <c r="H52" s="49">
        <f t="shared" si="4"/>
        <v>0</v>
      </c>
      <c r="I52"/>
      <c r="J52"/>
      <c r="K52"/>
      <c r="L52"/>
      <c r="M52"/>
      <c r="N52" s="25"/>
    </row>
    <row r="53" spans="1:29" s="11" customFormat="1" ht="14.25" customHeight="1" x14ac:dyDescent="0.25">
      <c r="A53" s="73"/>
      <c r="B53" s="50" t="s">
        <v>26</v>
      </c>
      <c r="C53" s="51" t="s">
        <v>18</v>
      </c>
      <c r="D53" s="52">
        <f>MIN($L$4,H53)</f>
        <v>40</v>
      </c>
      <c r="E53" s="51" t="s">
        <v>19</v>
      </c>
      <c r="F53" s="52">
        <f>MAX(0,H53-$L$4)</f>
        <v>8.25</v>
      </c>
      <c r="G53" s="51" t="s">
        <v>35</v>
      </c>
      <c r="H53" s="52">
        <f>SUM(B46:H46)</f>
        <v>48.25</v>
      </c>
      <c r="I53"/>
      <c r="J53"/>
      <c r="K53"/>
      <c r="L53"/>
      <c r="M53"/>
      <c r="N53" s="25"/>
    </row>
    <row r="54" spans="1:29" s="11" customFormat="1" ht="12" customHeight="1" x14ac:dyDescent="0.25">
      <c r="A54" s="73"/>
      <c r="B54" s="50" t="s">
        <v>27</v>
      </c>
      <c r="C54" s="53" t="s">
        <v>24</v>
      </c>
      <c r="D54" s="54">
        <f>SUM(B47:H47)</f>
        <v>0</v>
      </c>
      <c r="E54" s="53" t="s">
        <v>38</v>
      </c>
      <c r="F54" s="54">
        <f>SUM(B49:H49)</f>
        <v>0</v>
      </c>
      <c r="G54" s="53" t="s">
        <v>20</v>
      </c>
      <c r="H54" s="54">
        <f>SUM(B46:H46)+D54+D55+F54+F55+D56</f>
        <v>48.25</v>
      </c>
      <c r="I54"/>
      <c r="J54"/>
      <c r="K54"/>
      <c r="L54"/>
      <c r="M54"/>
      <c r="N54" s="25"/>
    </row>
    <row r="55" spans="1:29" s="11" customFormat="1" ht="12" customHeight="1" x14ac:dyDescent="0.25">
      <c r="A55"/>
      <c r="B55"/>
      <c r="C55" s="53" t="s">
        <v>25</v>
      </c>
      <c r="D55" s="54">
        <f>SUM(B48:H48)</f>
        <v>0</v>
      </c>
      <c r="E55" s="53" t="s">
        <v>39</v>
      </c>
      <c r="F55" s="54">
        <f>SUM(B50:H50)</f>
        <v>0</v>
      </c>
      <c r="G55" s="55"/>
      <c r="H55" s="55"/>
      <c r="I55"/>
      <c r="J55"/>
      <c r="K55"/>
      <c r="L55"/>
      <c r="M55"/>
      <c r="N55" s="25"/>
      <c r="Q55" s="25"/>
    </row>
    <row r="56" spans="1:29" s="11" customFormat="1" ht="12" customHeight="1" x14ac:dyDescent="0.25">
      <c r="A56"/>
      <c r="B56"/>
      <c r="C56" s="56" t="s">
        <v>54</v>
      </c>
      <c r="D56" s="57">
        <f>SUM(B51:H51)</f>
        <v>0</v>
      </c>
      <c r="E56" s="55"/>
      <c r="F56" s="55"/>
      <c r="G56" s="55"/>
      <c r="H56" s="55"/>
      <c r="I56"/>
      <c r="J56"/>
      <c r="K56"/>
      <c r="L56"/>
      <c r="M56"/>
      <c r="N56" s="25"/>
      <c r="O56" s="25"/>
      <c r="P56" s="25"/>
    </row>
    <row r="57" spans="1:29" s="11" customFormat="1" x14ac:dyDescent="0.25">
      <c r="A57" s="66"/>
      <c r="B57" s="66"/>
      <c r="C57" s="55"/>
      <c r="D57" s="55"/>
      <c r="E57" s="53" t="s">
        <v>53</v>
      </c>
      <c r="F57" s="58">
        <f>(F53/2)+F53</f>
        <v>12.375</v>
      </c>
      <c r="G57" s="55"/>
      <c r="H57" s="55"/>
      <c r="I57"/>
      <c r="J57"/>
      <c r="K57"/>
      <c r="L57"/>
      <c r="M57"/>
      <c r="N57" s="25"/>
      <c r="O57" s="25"/>
      <c r="P57" s="25"/>
      <c r="Q57" s="25"/>
    </row>
    <row r="58" spans="1:29" ht="12" customHeight="1" x14ac:dyDescent="0.25">
      <c r="A58" s="66"/>
      <c r="B58" s="66"/>
      <c r="C58" s="66"/>
      <c r="D58" s="66"/>
      <c r="E58" s="66"/>
      <c r="F58" s="66"/>
      <c r="G58" s="66"/>
      <c r="H58" s="66"/>
      <c r="I58"/>
      <c r="J58"/>
      <c r="K58"/>
      <c r="L58"/>
      <c r="M58"/>
    </row>
    <row r="59" spans="1:29" s="11" customFormat="1" x14ac:dyDescent="0.25">
      <c r="A59" s="66"/>
      <c r="B59" s="66"/>
      <c r="C59" s="66"/>
      <c r="D59" s="66"/>
      <c r="E59" s="66"/>
      <c r="F59" s="66"/>
      <c r="G59" s="66"/>
      <c r="H59" s="66"/>
      <c r="I59"/>
      <c r="J59"/>
      <c r="K59"/>
      <c r="L59"/>
      <c r="M59"/>
      <c r="N59" s="25"/>
      <c r="O59" s="25"/>
      <c r="P59" s="25"/>
      <c r="Q59" s="25"/>
    </row>
    <row r="60" spans="1:29" s="11" customFormat="1" x14ac:dyDescent="0.25">
      <c r="A60" s="74" t="s">
        <v>51</v>
      </c>
      <c r="B60" s="74"/>
      <c r="C60" s="74"/>
      <c r="D60" s="74"/>
      <c r="E60" s="74"/>
      <c r="F60" s="74"/>
      <c r="G60" s="74"/>
      <c r="H60" s="74"/>
      <c r="I60" s="74"/>
      <c r="J60"/>
      <c r="K60"/>
      <c r="L60"/>
      <c r="M60"/>
      <c r="N60" s="25"/>
      <c r="O60" s="25"/>
      <c r="P60" s="25"/>
      <c r="Q60" s="25"/>
    </row>
    <row r="61" spans="1:29" ht="12" customHeight="1" x14ac:dyDescent="0.25">
      <c r="A61" s="75"/>
      <c r="B61" s="75"/>
      <c r="C61" s="75"/>
      <c r="D61" s="75"/>
      <c r="E61" s="75"/>
      <c r="F61" s="75"/>
      <c r="G61" s="75"/>
      <c r="H61" s="75"/>
      <c r="I61" s="75"/>
      <c r="J61"/>
      <c r="K61"/>
      <c r="L61"/>
      <c r="M61"/>
      <c r="V61" s="34"/>
      <c r="W61" s="11"/>
      <c r="X61" s="11"/>
      <c r="Y61" s="11"/>
      <c r="Z61" s="11"/>
      <c r="AA61" s="11"/>
      <c r="AB61" s="11"/>
      <c r="AC61" s="11"/>
    </row>
    <row r="62" spans="1:29" ht="12" customHeight="1" x14ac:dyDescent="0.25">
      <c r="A62" s="86" t="s">
        <v>56</v>
      </c>
      <c r="B62" s="86"/>
      <c r="C62" s="86"/>
      <c r="D62" s="86"/>
      <c r="E62" s="86"/>
      <c r="F62" s="86"/>
      <c r="G62" s="86"/>
      <c r="H62" s="86"/>
      <c r="I62" s="86"/>
      <c r="J62" s="86"/>
      <c r="K62" s="86"/>
      <c r="L62" s="86"/>
      <c r="M62" s="86"/>
    </row>
    <row r="63" spans="1:29" ht="12" customHeight="1" x14ac:dyDescent="0.25">
      <c r="A63" s="86"/>
      <c r="B63" s="86"/>
      <c r="C63" s="86"/>
      <c r="D63" s="86"/>
      <c r="E63" s="86"/>
      <c r="F63" s="86"/>
      <c r="G63" s="86"/>
      <c r="H63" s="86"/>
      <c r="I63" s="86"/>
      <c r="J63" s="86"/>
      <c r="K63" s="86"/>
      <c r="L63" s="86"/>
      <c r="M63" s="86"/>
    </row>
    <row r="64" spans="1:29" ht="12" customHeight="1" x14ac:dyDescent="0.25">
      <c r="A64" s="86"/>
      <c r="B64" s="86"/>
      <c r="C64" s="86"/>
      <c r="D64" s="86"/>
      <c r="E64" s="86"/>
      <c r="F64" s="86"/>
      <c r="G64" s="86"/>
      <c r="H64" s="86"/>
      <c r="I64" s="86"/>
      <c r="J64" s="86"/>
      <c r="K64" s="86"/>
      <c r="L64" s="86"/>
      <c r="M64" s="86"/>
      <c r="V64" s="12"/>
      <c r="W64" s="31"/>
      <c r="X64" s="12"/>
      <c r="Y64" s="12"/>
      <c r="Z64" s="12"/>
      <c r="AA64" s="12"/>
      <c r="AB64" s="12"/>
      <c r="AC64" s="12"/>
    </row>
    <row r="65" spans="1:17" ht="12" customHeight="1" x14ac:dyDescent="0.25">
      <c r="A65" s="86"/>
      <c r="B65" s="86"/>
      <c r="C65" s="86"/>
      <c r="D65" s="86"/>
      <c r="E65" s="86"/>
      <c r="F65" s="86"/>
      <c r="G65" s="86"/>
      <c r="H65" s="86"/>
      <c r="I65" s="86"/>
      <c r="J65" s="86"/>
      <c r="K65" s="86"/>
      <c r="L65" s="86"/>
      <c r="M65" s="86"/>
    </row>
    <row r="66" spans="1:17" ht="12" customHeight="1" x14ac:dyDescent="0.25">
      <c r="A66" s="86"/>
      <c r="B66" s="86"/>
      <c r="C66" s="86"/>
      <c r="D66" s="86"/>
      <c r="E66" s="86"/>
      <c r="F66" s="86"/>
      <c r="G66" s="86"/>
      <c r="H66" s="86"/>
      <c r="I66" s="86"/>
      <c r="J66" s="86"/>
      <c r="K66" s="86"/>
      <c r="L66" s="86"/>
      <c r="M66" s="86"/>
    </row>
    <row r="67" spans="1:17" ht="12" customHeight="1" x14ac:dyDescent="0.25">
      <c r="A67" s="86"/>
      <c r="B67" s="86"/>
      <c r="C67" s="86"/>
      <c r="D67" s="86"/>
      <c r="E67" s="86"/>
      <c r="F67" s="86"/>
      <c r="G67" s="86"/>
      <c r="H67" s="86"/>
      <c r="I67" s="86"/>
      <c r="J67" s="86"/>
      <c r="K67" s="86"/>
      <c r="L67" s="86"/>
      <c r="M67" s="86"/>
    </row>
    <row r="68" spans="1:17" ht="12" customHeight="1" x14ac:dyDescent="0.25">
      <c r="A68" s="68"/>
      <c r="B68" s="68"/>
      <c r="C68" s="76"/>
      <c r="D68" s="76"/>
      <c r="E68" s="76"/>
      <c r="F68" s="76"/>
      <c r="G68" s="76"/>
      <c r="H68" s="76"/>
      <c r="I68"/>
      <c r="J68"/>
      <c r="K68"/>
      <c r="L68"/>
      <c r="M68"/>
    </row>
    <row r="69" spans="1:17" ht="12" customHeight="1" x14ac:dyDescent="0.25">
      <c r="A69" s="83" t="s">
        <v>62</v>
      </c>
      <c r="B69" s="83"/>
      <c r="C69" s="83"/>
      <c r="D69" s="83"/>
      <c r="E69" s="83"/>
      <c r="F69" s="83"/>
      <c r="G69" s="83"/>
      <c r="H69" s="83"/>
      <c r="I69" s="83"/>
      <c r="J69" s="83"/>
      <c r="K69" s="83"/>
      <c r="L69" s="83"/>
      <c r="M69" s="83"/>
    </row>
    <row r="70" spans="1:17" ht="12.75" customHeight="1" x14ac:dyDescent="0.25">
      <c r="A70" s="83"/>
      <c r="B70" s="83"/>
      <c r="C70" s="83"/>
      <c r="D70" s="83"/>
      <c r="E70" s="83"/>
      <c r="F70" s="83"/>
      <c r="G70" s="83"/>
      <c r="H70" s="83"/>
      <c r="I70" s="83"/>
      <c r="J70" s="83"/>
      <c r="K70" s="83"/>
      <c r="L70" s="83"/>
      <c r="M70" s="83"/>
    </row>
    <row r="71" spans="1:17" ht="12" customHeight="1" x14ac:dyDescent="0.25">
      <c r="A71" s="83"/>
      <c r="B71" s="83"/>
      <c r="C71" s="83"/>
      <c r="D71" s="83"/>
      <c r="E71" s="83"/>
      <c r="F71" s="83"/>
      <c r="G71" s="83"/>
      <c r="H71" s="83"/>
      <c r="I71" s="83"/>
      <c r="J71" s="83"/>
      <c r="K71" s="83"/>
      <c r="L71" s="83"/>
      <c r="M71" s="83"/>
    </row>
    <row r="72" spans="1:17" ht="12" customHeight="1" x14ac:dyDescent="0.25">
      <c r="A72" s="34"/>
      <c r="B72" s="34"/>
      <c r="C72" s="34"/>
      <c r="D72" s="34"/>
      <c r="E72" s="34"/>
      <c r="F72" s="34"/>
      <c r="G72" s="34"/>
      <c r="H72" s="34"/>
    </row>
    <row r="73" spans="1:17" ht="13.5" customHeight="1" x14ac:dyDescent="0.25">
      <c r="A73" s="34"/>
      <c r="B73" s="34"/>
      <c r="C73" s="34"/>
      <c r="D73" s="34"/>
      <c r="E73" s="34"/>
      <c r="F73" s="34"/>
      <c r="G73" s="34"/>
      <c r="H73" s="34"/>
    </row>
    <row r="74" spans="1:17" ht="13.5" customHeight="1" x14ac:dyDescent="0.25">
      <c r="A74" s="34"/>
      <c r="B74" s="34"/>
      <c r="C74" s="34"/>
      <c r="D74" s="34"/>
      <c r="E74" s="34"/>
      <c r="F74" s="34"/>
      <c r="G74" s="34"/>
      <c r="H74" s="34"/>
    </row>
    <row r="75" spans="1:17" ht="12" customHeight="1" x14ac:dyDescent="0.25">
      <c r="A75" s="34"/>
      <c r="B75" s="34"/>
      <c r="C75" s="34"/>
      <c r="D75" s="34"/>
      <c r="E75" s="34"/>
      <c r="F75" s="34"/>
      <c r="G75" s="34"/>
      <c r="H75" s="34"/>
    </row>
    <row r="76" spans="1:17" ht="12" customHeight="1" x14ac:dyDescent="0.25">
      <c r="A76" s="34"/>
      <c r="B76" s="34"/>
      <c r="C76" s="34"/>
      <c r="D76" s="34"/>
      <c r="E76" s="34"/>
      <c r="F76" s="34"/>
      <c r="G76" s="34"/>
      <c r="H76" s="34"/>
      <c r="J76" s="37"/>
      <c r="K76" s="37"/>
      <c r="L76" s="37"/>
      <c r="M76" s="37"/>
      <c r="N76" s="37"/>
    </row>
    <row r="77" spans="1:17" x14ac:dyDescent="0.25">
      <c r="A77" s="34"/>
      <c r="B77" s="34"/>
      <c r="C77" s="34"/>
      <c r="D77" s="34"/>
      <c r="E77" s="34"/>
      <c r="F77" s="34"/>
      <c r="G77" s="34"/>
      <c r="H77" s="34"/>
      <c r="J77" s="38"/>
      <c r="K77" s="38"/>
      <c r="L77" s="38"/>
      <c r="M77" s="38"/>
      <c r="N77" s="38"/>
      <c r="Q77" s="35"/>
    </row>
    <row r="78" spans="1:17" x14ac:dyDescent="0.25">
      <c r="J78" s="39"/>
      <c r="K78" s="39"/>
      <c r="L78" s="39"/>
      <c r="M78" s="39"/>
      <c r="N78" s="39"/>
    </row>
    <row r="79" spans="1:17" x14ac:dyDescent="0.25">
      <c r="J79" s="39"/>
      <c r="K79" s="39"/>
      <c r="L79" s="39"/>
      <c r="M79" s="39"/>
      <c r="N79" s="39"/>
    </row>
    <row r="80" spans="1:17" x14ac:dyDescent="0.25">
      <c r="J80" s="39"/>
      <c r="K80" s="39"/>
      <c r="L80" s="39"/>
      <c r="M80" s="39"/>
      <c r="N80" s="39"/>
      <c r="O80" s="37"/>
      <c r="P80" s="37"/>
      <c r="Q80" s="11"/>
    </row>
    <row r="81" spans="10:22" x14ac:dyDescent="0.25">
      <c r="J81" s="39"/>
      <c r="K81" s="39"/>
      <c r="L81" s="39"/>
      <c r="M81" s="39"/>
      <c r="N81" s="39"/>
      <c r="O81" s="38"/>
      <c r="P81" s="38"/>
      <c r="Q81" s="11"/>
    </row>
    <row r="82" spans="10:22" x14ac:dyDescent="0.25">
      <c r="J82" s="40"/>
      <c r="K82" s="40"/>
      <c r="L82" s="40"/>
      <c r="M82" s="40"/>
      <c r="N82" s="40"/>
      <c r="O82" s="39"/>
      <c r="P82" s="39"/>
      <c r="Q82" s="11"/>
    </row>
    <row r="83" spans="10:22" x14ac:dyDescent="0.25">
      <c r="O83" s="39"/>
      <c r="P83" s="39"/>
      <c r="Q83" s="34"/>
    </row>
    <row r="84" spans="10:22" x14ac:dyDescent="0.25">
      <c r="O84" s="39"/>
      <c r="P84" s="39"/>
      <c r="Q84" s="34"/>
      <c r="R84" s="11"/>
    </row>
    <row r="85" spans="10:22" x14ac:dyDescent="0.25">
      <c r="O85" s="39"/>
      <c r="P85" s="39"/>
      <c r="Q85" s="34"/>
      <c r="R85" s="11"/>
    </row>
    <row r="86" spans="10:22" ht="65.25" customHeight="1" x14ac:dyDescent="0.25">
      <c r="J86" s="39"/>
      <c r="K86" s="39"/>
      <c r="L86" s="39"/>
      <c r="M86" s="39"/>
      <c r="N86" s="39"/>
      <c r="O86" s="40"/>
      <c r="P86" s="40"/>
      <c r="Q86" s="11"/>
      <c r="R86" s="11"/>
    </row>
    <row r="87" spans="10:22" x14ac:dyDescent="0.25">
      <c r="Q87" s="11"/>
    </row>
    <row r="88" spans="10:22" x14ac:dyDescent="0.25">
      <c r="Q88" s="11"/>
      <c r="R88" s="11"/>
      <c r="S88" s="11"/>
      <c r="T88" s="11"/>
      <c r="U88" s="11"/>
      <c r="V88" s="11"/>
    </row>
    <row r="89" spans="10:22" x14ac:dyDescent="0.25">
      <c r="Q89" s="11"/>
      <c r="R89" s="11"/>
      <c r="S89" s="11"/>
      <c r="T89" s="11"/>
      <c r="U89" s="11"/>
      <c r="V89" s="11"/>
    </row>
    <row r="90" spans="10:22" x14ac:dyDescent="0.25">
      <c r="Q90" s="11"/>
      <c r="R90" s="11"/>
      <c r="S90" s="11"/>
      <c r="T90" s="11"/>
      <c r="U90" s="11"/>
      <c r="V90" s="11"/>
    </row>
    <row r="91" spans="10:22" x14ac:dyDescent="0.25">
      <c r="Q91" s="11"/>
      <c r="R91" s="11"/>
      <c r="S91" s="11"/>
      <c r="T91" s="11"/>
      <c r="U91" s="11"/>
      <c r="V91" s="11"/>
    </row>
    <row r="92" spans="10:22" x14ac:dyDescent="0.25">
      <c r="Q92" s="11"/>
      <c r="R92" s="11"/>
      <c r="S92" s="11"/>
      <c r="T92" s="11"/>
      <c r="U92" s="11"/>
      <c r="V92" s="11"/>
    </row>
    <row r="93" spans="10:22" x14ac:dyDescent="0.25">
      <c r="Q93" s="11"/>
      <c r="R93" s="11"/>
      <c r="S93" s="11"/>
      <c r="T93" s="11"/>
      <c r="U93" s="11"/>
      <c r="V93" s="11"/>
    </row>
    <row r="94" spans="10:22" x14ac:dyDescent="0.25">
      <c r="Q94" s="11"/>
      <c r="R94" s="11"/>
      <c r="S94" s="11"/>
      <c r="T94" s="11"/>
      <c r="U94" s="11"/>
      <c r="V94" s="11"/>
    </row>
    <row r="95" spans="10:22" x14ac:dyDescent="0.25">
      <c r="Q95" s="11"/>
      <c r="R95" s="11"/>
      <c r="S95" s="11"/>
      <c r="T95" s="11"/>
      <c r="U95" s="11"/>
      <c r="V95" s="11"/>
    </row>
    <row r="96" spans="10:22" ht="15" customHeight="1" x14ac:dyDescent="0.25">
      <c r="Q96" s="11"/>
      <c r="R96" s="11"/>
      <c r="S96" s="11"/>
      <c r="T96" s="11"/>
      <c r="U96" s="11"/>
      <c r="V96" s="11"/>
    </row>
    <row r="97" spans="17:22" x14ac:dyDescent="0.25">
      <c r="Q97" s="11"/>
      <c r="R97" s="11"/>
      <c r="S97" s="11"/>
      <c r="T97" s="11"/>
      <c r="U97" s="11"/>
      <c r="V97" s="11"/>
    </row>
    <row r="98" spans="17:22" x14ac:dyDescent="0.25">
      <c r="Q98" s="11"/>
      <c r="R98" s="11"/>
      <c r="S98" s="11"/>
      <c r="T98" s="11"/>
      <c r="U98" s="11"/>
      <c r="V98" s="11"/>
    </row>
    <row r="99" spans="17:22" x14ac:dyDescent="0.25">
      <c r="Q99" s="11"/>
      <c r="R99" s="11"/>
      <c r="S99" s="11"/>
      <c r="T99" s="11"/>
      <c r="U99" s="11"/>
      <c r="V99" s="11"/>
    </row>
    <row r="100" spans="17:22" x14ac:dyDescent="0.25">
      <c r="Q100" s="11"/>
      <c r="R100" s="11"/>
      <c r="S100" s="11"/>
      <c r="T100" s="11"/>
      <c r="U100" s="11"/>
      <c r="V100" s="11"/>
    </row>
    <row r="101" spans="17:22" x14ac:dyDescent="0.25">
      <c r="R101" s="11"/>
      <c r="S101" s="11"/>
      <c r="T101" s="11"/>
      <c r="U101" s="11"/>
      <c r="V101" s="11"/>
    </row>
    <row r="102" spans="17:22" x14ac:dyDescent="0.25">
      <c r="R102" s="11"/>
      <c r="S102" s="11"/>
      <c r="T102" s="11"/>
      <c r="U102" s="11"/>
      <c r="V102" s="11"/>
    </row>
    <row r="103" spans="17:22" x14ac:dyDescent="0.25">
      <c r="R103" s="11"/>
      <c r="S103" s="11"/>
      <c r="T103" s="11"/>
      <c r="U103" s="11"/>
      <c r="V103" s="11"/>
    </row>
    <row r="104" spans="17:22" x14ac:dyDescent="0.25">
      <c r="R104" s="11"/>
      <c r="S104" s="11"/>
      <c r="T104" s="11"/>
      <c r="U104" s="11"/>
      <c r="V104" s="11"/>
    </row>
    <row r="126" spans="17:17" x14ac:dyDescent="0.25">
      <c r="Q126" s="37"/>
    </row>
    <row r="127" spans="17:17" x14ac:dyDescent="0.25">
      <c r="Q127" s="38"/>
    </row>
    <row r="128" spans="17:17" x14ac:dyDescent="0.25">
      <c r="Q128" s="39"/>
    </row>
    <row r="129" spans="17:17" x14ac:dyDescent="0.25">
      <c r="Q129" s="39"/>
    </row>
    <row r="130" spans="17:17" x14ac:dyDescent="0.25">
      <c r="Q130" s="39"/>
    </row>
    <row r="131" spans="17:17" x14ac:dyDescent="0.25">
      <c r="Q131" s="39"/>
    </row>
    <row r="132" spans="17:17" ht="15" customHeight="1" x14ac:dyDescent="0.25">
      <c r="Q132" s="40"/>
    </row>
  </sheetData>
  <sheetProtection sheet="1" selectLockedCells="1"/>
  <protectedRanges>
    <protectedRange sqref="B16:H21" name="Range2"/>
    <protectedRange sqref="H7:H14" name="Range1"/>
  </protectedRanges>
  <mergeCells count="20">
    <mergeCell ref="A69:M71"/>
    <mergeCell ref="J11:J12"/>
    <mergeCell ref="K11:K12"/>
    <mergeCell ref="J6:J7"/>
    <mergeCell ref="K6:K7"/>
    <mergeCell ref="A62:M67"/>
    <mergeCell ref="L6:L7"/>
    <mergeCell ref="M6:M7"/>
    <mergeCell ref="L11:L12"/>
    <mergeCell ref="D3:E3"/>
    <mergeCell ref="B1:D1"/>
    <mergeCell ref="I1:Q1"/>
    <mergeCell ref="I2:Q2"/>
    <mergeCell ref="G1:H1"/>
    <mergeCell ref="N6:N7"/>
    <mergeCell ref="P11:P12"/>
    <mergeCell ref="Q11:Q12"/>
    <mergeCell ref="O11:O12"/>
    <mergeCell ref="M11:M12"/>
    <mergeCell ref="N11:N12"/>
  </mergeCells>
  <pageMargins left="0.75" right="0.5" top="0" bottom="0" header="0.3" footer="0.3"/>
  <pageSetup scale="65" fitToHeight="0" orientation="landscape" horizontalDpi="4294967294" vertic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6ff0bb-e726-4e9f-9be9-71340cd44649">
      <Terms xmlns="http://schemas.microsoft.com/office/infopath/2007/PartnerControls"/>
    </lcf76f155ced4ddcb4097134ff3c332f>
    <TaxCatchAll xmlns="99a4fdec-c8fc-4e45-9028-af2966559bc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40D1200ED13E444BDB0B8CB473DBFC8" ma:contentTypeVersion="15" ma:contentTypeDescription="Create a new document." ma:contentTypeScope="" ma:versionID="c2fe8525dc5955bce29a4b5fdb8261c1">
  <xsd:schema xmlns:xsd="http://www.w3.org/2001/XMLSchema" xmlns:xs="http://www.w3.org/2001/XMLSchema" xmlns:p="http://schemas.microsoft.com/office/2006/metadata/properties" xmlns:ns2="596ff0bb-e726-4e9f-9be9-71340cd44649" xmlns:ns3="99a4fdec-c8fc-4e45-9028-af2966559bc9" targetNamespace="http://schemas.microsoft.com/office/2006/metadata/properties" ma:root="true" ma:fieldsID="bad15f0798fcf6c812ce12f432eacf35" ns2:_="" ns3:_="">
    <xsd:import namespace="596ff0bb-e726-4e9f-9be9-71340cd44649"/>
    <xsd:import namespace="99a4fdec-c8fc-4e45-9028-af2966559bc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ff0bb-e726-4e9f-9be9-71340cd446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c0fbcf8-0bcd-4969-b2f0-8aed0e292d5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a4fdec-c8fc-4e45-9028-af2966559bc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dd07e1f-d52f-4bbc-ab7b-1ede33be6288}" ma:internalName="TaxCatchAll" ma:showField="CatchAllData" ma:web="99a4fdec-c8fc-4e45-9028-af2966559bc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28A98FEE-3693-41FE-9614-B9ED3C0B267C}">
  <ds:schemaRefs>
    <ds:schemaRef ds:uri="http://schemas.microsoft.com/office/2006/metadata/properties"/>
    <ds:schemaRef ds:uri="http://schemas.microsoft.com/office/infopath/2007/PartnerControls"/>
    <ds:schemaRef ds:uri="596ff0bb-e726-4e9f-9be9-71340cd44649"/>
    <ds:schemaRef ds:uri="99a4fdec-c8fc-4e45-9028-af2966559bc9"/>
  </ds:schemaRefs>
</ds:datastoreItem>
</file>

<file path=customXml/itemProps2.xml><?xml version="1.0" encoding="utf-8"?>
<ds:datastoreItem xmlns:ds="http://schemas.openxmlformats.org/officeDocument/2006/customXml" ds:itemID="{98B6C6EB-B315-410D-9A84-154FBF606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6ff0bb-e726-4e9f-9be9-71340cd44649"/>
    <ds:schemaRef ds:uri="99a4fdec-c8fc-4e45-9028-af2966559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E7C6E0-2E3A-4198-8F73-FC2630CAD525}">
  <ds:schemaRefs>
    <ds:schemaRef ds:uri="http://schemas.microsoft.com/sharepoint/v3/contenttype/forms"/>
  </ds:schemaRefs>
</ds:datastoreItem>
</file>

<file path=customXml/itemProps4.xml><?xml version="1.0" encoding="utf-8"?>
<ds:datastoreItem xmlns:ds="http://schemas.openxmlformats.org/officeDocument/2006/customXml" ds:itemID="{CDEDFF69-49BD-43C6-8035-307667AA4F51}">
  <ds:schemaRefs>
    <ds:schemaRef ds:uri="http://schemas.microsoft.com/office/2006/metadata/longProperties"/>
  </ds:schemaRefs>
</ds:datastoreItem>
</file>

<file path=docMetadata/LabelInfo.xml><?xml version="1.0" encoding="utf-8"?>
<clbl:labelList xmlns:clbl="http://schemas.microsoft.com/office/2020/mipLabelMetadata">
  <clbl:label id="{eba10250-257b-4cb9-9814-bb2167b4d99d}" enabled="0" method="" siteId="{eba10250-257b-4cb9-9814-bb2167b4d99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Comp Time Record Monthly</vt:lpstr>
      <vt:lpstr>'Comp Time Record Monthly'!Print_Area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Rachel E. Becker</cp:lastModifiedBy>
  <cp:lastPrinted>2016-10-25T19:31:44Z</cp:lastPrinted>
  <dcterms:created xsi:type="dcterms:W3CDTF">2009-06-10T16:01:50Z</dcterms:created>
  <dcterms:modified xsi:type="dcterms:W3CDTF">2025-09-26T19:37:29Z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BUILTIN\Administrators</vt:lpwstr>
  </property>
  <property fmtid="{D5CDD505-2E9C-101B-9397-08002B2CF9AE}" pid="3" name="Order">
    <vt:lpwstr>1003400.00000000</vt:lpwstr>
  </property>
  <property fmtid="{D5CDD505-2E9C-101B-9397-08002B2CF9AE}" pid="4" name="display_urn:schemas-microsoft-com:office:office#Author">
    <vt:lpwstr>BUILTIN\Administrators</vt:lpwstr>
  </property>
  <property fmtid="{D5CDD505-2E9C-101B-9397-08002B2CF9AE}" pid="5" name="MediaServiceImageTags">
    <vt:lpwstr/>
  </property>
  <property fmtid="{D5CDD505-2E9C-101B-9397-08002B2CF9AE}" pid="6" name="ContentTypeId">
    <vt:lpwstr>0x010100340D1200ED13E444BDB0B8CB473DBFC8</vt:lpwstr>
  </property>
</Properties>
</file>